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achagan.mejunc\Desktop\ԳՀԱՊ-20-62    Մասիվ գրեն Զագս սոց\"/>
    </mc:Choice>
  </mc:AlternateContent>
  <bookViews>
    <workbookView xWindow="0" yWindow="60" windowWidth="22980" windowHeight="9528"/>
  </bookViews>
  <sheets>
    <sheet name="Sheet3" sheetId="1" r:id="rId1"/>
  </sheets>
  <definedNames>
    <definedName name="_ftn1" localSheetId="0">Sheet3!#REF!</definedName>
    <definedName name="_ftn10" localSheetId="0">Sheet3!#REF!</definedName>
    <definedName name="_ftn11" localSheetId="0">Sheet3!#REF!</definedName>
    <definedName name="_ftn2" localSheetId="0">Sheet3!#REF!</definedName>
    <definedName name="_ftn3" localSheetId="0">Sheet3!#REF!</definedName>
    <definedName name="_ftn4" localSheetId="0">Sheet3!#REF!</definedName>
    <definedName name="_ftn5" localSheetId="0">Sheet3!#REF!</definedName>
    <definedName name="_ftn6" localSheetId="0">Sheet3!#REF!</definedName>
    <definedName name="_ftn7" localSheetId="0">Sheet3!#REF!</definedName>
    <definedName name="_ftn8" localSheetId="0">Sheet3!#REF!</definedName>
    <definedName name="_ftn9" localSheetId="0">Sheet3!#REF!</definedName>
    <definedName name="_ftnref1" localSheetId="0">Sheet3!#REF!</definedName>
    <definedName name="_ftnref10" localSheetId="0">Sheet3!$AO$131</definedName>
    <definedName name="_ftnref11" localSheetId="0">Sheet3!$AN$135</definedName>
    <definedName name="_ftnref2" localSheetId="0">Sheet3!#REF!</definedName>
    <definedName name="_ftnref3" localSheetId="0">Sheet3!$P$48</definedName>
    <definedName name="_ftnref4" localSheetId="0">Sheet3!#REF!</definedName>
    <definedName name="_ftnref5" localSheetId="0">Sheet3!#REF!</definedName>
    <definedName name="_ftnref6" localSheetId="0">Sheet3!#REF!</definedName>
    <definedName name="_ftnref7" localSheetId="0">Sheet3!$J$63</definedName>
    <definedName name="_ftnref8" localSheetId="0">Sheet3!$Y$63</definedName>
    <definedName name="_ftnref9" localSheetId="0">Sheet3!$AL$63</definedName>
    <definedName name="_xlnm.Print_Area" localSheetId="0">Sheet3!$A$1:$I$166</definedName>
  </definedNames>
  <calcPr calcId="152511"/>
</workbook>
</file>

<file path=xl/calcChain.xml><?xml version="1.0" encoding="utf-8"?>
<calcChain xmlns="http://schemas.openxmlformats.org/spreadsheetml/2006/main">
  <c r="F63" i="1" l="1"/>
  <c r="H63" i="1" s="1"/>
  <c r="F103" i="1" l="1"/>
  <c r="H103" i="1" s="1"/>
  <c r="F105" i="1"/>
  <c r="H105" i="1" s="1"/>
  <c r="F107" i="1"/>
  <c r="H107" i="1" s="1"/>
  <c r="F108" i="1"/>
  <c r="H108" i="1" s="1"/>
  <c r="F109" i="1"/>
  <c r="H109" i="1" s="1"/>
  <c r="F111" i="1"/>
  <c r="H111" i="1" s="1"/>
  <c r="F101" i="1"/>
  <c r="H101" i="1" s="1"/>
  <c r="F97" i="1"/>
  <c r="H97" i="1" s="1"/>
  <c r="F99" i="1"/>
  <c r="H99" i="1" s="1"/>
  <c r="F94" i="1"/>
  <c r="H94" i="1" s="1"/>
  <c r="F95" i="1"/>
  <c r="H95" i="1" s="1"/>
  <c r="F89" i="1"/>
  <c r="H89" i="1" s="1"/>
  <c r="F91" i="1"/>
  <c r="H91" i="1" s="1"/>
  <c r="F93" i="1"/>
  <c r="H93" i="1" s="1"/>
  <c r="F83" i="1"/>
  <c r="H83" i="1" s="1"/>
  <c r="F85" i="1"/>
  <c r="H85" i="1" s="1"/>
  <c r="F87" i="1"/>
  <c r="H87" i="1" s="1"/>
  <c r="F79" i="1"/>
  <c r="H79" i="1" s="1"/>
  <c r="F81" i="1"/>
  <c r="H81" i="1" s="1"/>
  <c r="F65" i="1"/>
  <c r="H65" i="1" s="1"/>
  <c r="F67" i="1"/>
  <c r="H67" i="1" s="1"/>
  <c r="F69" i="1"/>
  <c r="H69" i="1" s="1"/>
  <c r="F71" i="1"/>
  <c r="H71" i="1" s="1"/>
  <c r="F73" i="1"/>
  <c r="H73" i="1" s="1"/>
  <c r="F75" i="1"/>
  <c r="H75" i="1" s="1"/>
  <c r="F77" i="1"/>
  <c r="H77" i="1" s="1"/>
</calcChain>
</file>

<file path=xl/sharedStrings.xml><?xml version="1.0" encoding="utf-8"?>
<sst xmlns="http://schemas.openxmlformats.org/spreadsheetml/2006/main" count="271" uniqueCount="176">
  <si>
    <t>Գնման առարկայի</t>
  </si>
  <si>
    <t>չափա-բաժնի համարը</t>
  </si>
  <si>
    <t>անվանումը</t>
  </si>
  <si>
    <t xml:space="preserve">քանակը </t>
  </si>
  <si>
    <t xml:space="preserve">նախահաշվային գինը </t>
  </si>
  <si>
    <t>համառոտ նկարագրությունը (տեխնիկական բնութագիր)</t>
  </si>
  <si>
    <t>պայմանագրով նախատեսված համառոտ նկարագրությունը (տեխնիկական բնութագիր)</t>
  </si>
  <si>
    <t>ընդհանուր</t>
  </si>
  <si>
    <t>/ՀՀ դրամ/</t>
  </si>
  <si>
    <t>...</t>
  </si>
  <si>
    <t>Գնման ընթացակարգի ընտրության հիմնավորումը</t>
  </si>
  <si>
    <t>Գնման ֆինանսավորման աղբյուրը` ըստ բյուջետային ծախսերի գործառական դասակարգման</t>
  </si>
  <si>
    <t>Բաժին</t>
  </si>
  <si>
    <t>Խումբ</t>
  </si>
  <si>
    <t>Դաս</t>
  </si>
  <si>
    <t>Ծրագիր</t>
  </si>
  <si>
    <t xml:space="preserve">Բյուջե </t>
  </si>
  <si>
    <t>Արտաբյուջե</t>
  </si>
  <si>
    <t>Այլ</t>
  </si>
  <si>
    <t>Հրավեր ուղարկելու կամ հրապարակելու ամսաթիվը</t>
  </si>
  <si>
    <t>Հրավերում կատարված փոփոխությունների ամսաթիվը</t>
  </si>
  <si>
    <t>Հրավերի վերաբերյալ պարզաբանումների ամսաթիվը</t>
  </si>
  <si>
    <t>Հարցարդման ստացման</t>
  </si>
  <si>
    <t>Պարզաբանման</t>
  </si>
  <si>
    <t>Հ/Հ</t>
  </si>
  <si>
    <t>Մասնակիցների անվանումները</t>
  </si>
  <si>
    <t xml:space="preserve">Յուրաքանչյուր մասնակցի հայտով ներկայացված գինը </t>
  </si>
  <si>
    <t xml:space="preserve">  ՀՀ դրամ</t>
  </si>
  <si>
    <t>Գինն առանց ԱԱՀ</t>
  </si>
  <si>
    <t>ԱԱՀ</t>
  </si>
  <si>
    <t>Ընդհանուր</t>
  </si>
  <si>
    <t>առկա ֆինանսական միջոցներով</t>
  </si>
  <si>
    <t>Չափաբաժին 2</t>
  </si>
  <si>
    <t>Չափաբաժին 3</t>
  </si>
  <si>
    <t>Այլ տեղեկություններ</t>
  </si>
  <si>
    <r>
      <rPr>
        <b/>
        <sz val="9"/>
        <color theme="1"/>
        <rFont val="GHEA Grapalat"/>
        <family val="3"/>
      </rPr>
      <t>Ծանոթություն`</t>
    </r>
    <r>
      <rPr>
        <sz val="9"/>
        <color theme="1"/>
        <rFont val="GHEA Grapalat"/>
        <family val="3"/>
      </rPr>
      <t xml:space="preserve"> Եթե հրավիրվել են բանակցություններ  գների նվազեցման նպատակով։</t>
    </r>
  </si>
  <si>
    <t>Տվյալներ մերժված հայտերի մասին</t>
  </si>
  <si>
    <t>Չափա-բաժնի համարը</t>
  </si>
  <si>
    <t>Մասնակցի անվանումը</t>
  </si>
  <si>
    <t>Գնահատման արդյունքները (բավարար կամ անբավարար)</t>
  </si>
  <si>
    <t>Ընտրված մասնակցի որոշման ամսաթիվը</t>
  </si>
  <si>
    <t>Անգործության ժամկետ</t>
  </si>
  <si>
    <t xml:space="preserve">          Անգործության ժամկետի սկիզբ</t>
  </si>
  <si>
    <t>Անգործության ժամկետի ավարտ</t>
  </si>
  <si>
    <t>Ընտրված մասնակցին պայմանագիր կնքելու առաջարկի ծանուցման ամսաթիվը</t>
  </si>
  <si>
    <t>Ընտրված մասնակցի կողմից ստորագրված պայմանագիրը պատվիրատուի մոտ մուտքագրվելու ամսաթիվը</t>
  </si>
  <si>
    <t>Պատվիրատուի կողմից պայմանագրի ստորագրման ամսաթիվը</t>
  </si>
  <si>
    <t>Ընտրված մասնակիցը</t>
  </si>
  <si>
    <t>Պայմանագրի</t>
  </si>
  <si>
    <t>Պայմանագրի համարը</t>
  </si>
  <si>
    <t>Կնքման ամսաթիվը</t>
  </si>
  <si>
    <t>Կատարման վերջնա-ժամկետը</t>
  </si>
  <si>
    <t>Կանխա-վճարի չափը</t>
  </si>
  <si>
    <t>Գինը</t>
  </si>
  <si>
    <t>ՀՀ դրամ</t>
  </si>
  <si>
    <t xml:space="preserve">Առկա ֆինանսական միջոցներով </t>
  </si>
  <si>
    <t>Ընտրված մասնակցի (մասնակիցների) անվանումը և հասցեն</t>
  </si>
  <si>
    <t>Հասցե, հեռ.</t>
  </si>
  <si>
    <t>Էլ.-փոստ</t>
  </si>
  <si>
    <t>Բանկային հաշիվը</t>
  </si>
  <si>
    <t>ՀՎՀՀ  / Անձնագրի համարը և սերիան</t>
  </si>
  <si>
    <t xml:space="preserve">Մասնակիցների ներգրավման նպատակով &lt;Գնումների մասին&gt; ՀՀ օրենքի համաձայն իրականացված հրապարակումների մասին տեղեկությունները </t>
  </si>
  <si>
    <t xml:space="preserve">Գնման գործընթացի շրջանակներում հակաօրինական գործողություններ հայտնաբերվելու դեպքում դրանց և այդ կապակցությամբ ձեռնարկված գործողությունների համառոտ նկարագիրը </t>
  </si>
  <si>
    <t>Գնման գործընթացի վերաբերյալ ներկայացված բողոքները և դրանց վերաբերյալ կայացված որոշումները</t>
  </si>
  <si>
    <t>Այլ անհրաժեշտ տեղեկություններ</t>
  </si>
  <si>
    <t>Սույն հայտարարության հետ կապված լրացուցիչ տեղեկություններ ստանալու համար կարող եք դիմել գնումների համակարգող</t>
  </si>
  <si>
    <t>Անուն, Ազգանուն</t>
  </si>
  <si>
    <t>Հեռախոս</t>
  </si>
  <si>
    <t>Էլ. փոստի հասցեն</t>
  </si>
  <si>
    <t>Հրավերով պա-հանջվող փաստաթղթերի առկա-յությունը</t>
  </si>
  <si>
    <t>Առաջարկած գնման առարկայի տեխնիկա-կան բնութագրերի համա-պատասխա-նությունը</t>
  </si>
  <si>
    <t>Մասնա-գիտա-կան փոր-ձառութ-յունը</t>
  </si>
  <si>
    <t xml:space="preserve">Ֆինա-նսական միջոցներ </t>
  </si>
  <si>
    <t>Տեխնի-կական միջոց-ներ</t>
  </si>
  <si>
    <t>Աշխա-տանքա-յին ռեսուրս-ներ</t>
  </si>
  <si>
    <t>Գնային առաջարկ</t>
  </si>
  <si>
    <t>Վաչագան Մեժունց</t>
  </si>
  <si>
    <t>vachagan.mejunc@yerevan.am</t>
  </si>
  <si>
    <t>Պատվիրատու՝ Երևանի քաղաքապետարան</t>
  </si>
  <si>
    <r>
      <rPr>
        <b/>
        <sz val="9"/>
        <color theme="1"/>
        <rFont val="GHEA Grapalat"/>
        <family val="3"/>
      </rPr>
      <t>Ծանոթություն`</t>
    </r>
    <r>
      <rPr>
        <sz val="9"/>
        <color theme="1"/>
        <rFont val="GHEA Grapalat"/>
        <family val="3"/>
      </rPr>
      <t xml:space="preserve"> Հայտերի մերժման այլ հիմքեր։</t>
    </r>
  </si>
  <si>
    <t>չափման միավորը</t>
  </si>
  <si>
    <t>Չափաբաժին 4</t>
  </si>
  <si>
    <t>Չափաբաժին 6</t>
  </si>
  <si>
    <t>Չափաբաժին 7</t>
  </si>
  <si>
    <t>Չափաբաժին 8</t>
  </si>
  <si>
    <t>Չափաբաժին 9</t>
  </si>
  <si>
    <t>Չափաբաժին 10</t>
  </si>
  <si>
    <t>Չափաբաժին 11</t>
  </si>
  <si>
    <t>Չափաբաժին 12</t>
  </si>
  <si>
    <t>Չափաբաժին 13</t>
  </si>
  <si>
    <t>Չափաբաժին 14</t>
  </si>
  <si>
    <t>Չափաբաժին 15</t>
  </si>
  <si>
    <t>Չափաբաժին 16</t>
  </si>
  <si>
    <t>Չափաբաժին 17</t>
  </si>
  <si>
    <t>Չափաբաժին 18</t>
  </si>
  <si>
    <t>Չափաբաժին 19</t>
  </si>
  <si>
    <t>Չափաբաժին 20</t>
  </si>
  <si>
    <t>Չափաբաժին 21</t>
  </si>
  <si>
    <t>Չափաբաժին 23</t>
  </si>
  <si>
    <t>Չափաբաժին 24</t>
  </si>
  <si>
    <t>Չափաբաժին 33</t>
  </si>
  <si>
    <t>Չափաբաժին 34</t>
  </si>
  <si>
    <t xml:space="preserve">ՀԱՅՏԱՐԱՐՈՒԹՅՈՒՆ
կնքված պայմանագրի մասին
</t>
  </si>
  <si>
    <t>011514194</t>
  </si>
  <si>
    <r>
      <t xml:space="preserve">Երևանի քաղաքապետարանը ստորև ներկայացնում է իր կարիքների համար ապրանքների ձեռքբերման նպատակով կազմակերպված «ԵՔ-ԳՀԱՊՁԲ-20/62» ծածկագրով գնման ընթացակարգի արդյունքում 2020 թվականի </t>
    </r>
    <r>
      <rPr>
        <sz val="10"/>
        <color rgb="FFFF0000"/>
        <rFont val="GHEA Grapalat"/>
        <family val="3"/>
      </rPr>
      <t>մարտի 10</t>
    </r>
    <r>
      <rPr>
        <sz val="10"/>
        <color theme="1"/>
        <rFont val="GHEA Grapalat"/>
        <family val="3"/>
      </rPr>
      <t>-ին կնքված N «ԵՔ-ԳՀԱՊՁԲ-20/62» գնման պայմանագրի մասին տեղեկատվությունը`</t>
    </r>
  </si>
  <si>
    <t>Նոթատետր</t>
  </si>
  <si>
    <t>Ռետին</t>
  </si>
  <si>
    <t>Թանաքի բարձիկ</t>
  </si>
  <si>
    <t>Թանաք կնիքի բարձիկի</t>
  </si>
  <si>
    <t>Էկո գրիչ</t>
  </si>
  <si>
    <t>Մարկեր</t>
  </si>
  <si>
    <t>Մատիտ</t>
  </si>
  <si>
    <t>Սրիչ</t>
  </si>
  <si>
    <t>Բաղադրանյութ (շտրիխ)</t>
  </si>
  <si>
    <t>Սկոչ</t>
  </si>
  <si>
    <t>Սոսինձ</t>
  </si>
  <si>
    <t>Կազմ լամինացիայի համար</t>
  </si>
  <si>
    <t>Կարիչի մետաղալարե կապեր, մեծ</t>
  </si>
  <si>
    <t xml:space="preserve">Թղթապանակ  (ֆայլ), </t>
  </si>
  <si>
    <t>Թղթապանակ (արագակար)</t>
  </si>
  <si>
    <t>Կարիչ մեծ</t>
  </si>
  <si>
    <t>Դակիչ (մեծ)</t>
  </si>
  <si>
    <t>Թուղթ A4 ֆորմատի</t>
  </si>
  <si>
    <t>Ծրար Ա4</t>
  </si>
  <si>
    <t>Ծրար Ա6</t>
  </si>
  <si>
    <t>Նշումների թուղթ տրցակներով</t>
  </si>
  <si>
    <t>Գրասենյակային գիրք</t>
  </si>
  <si>
    <t>Ամրակ փոքր</t>
  </si>
  <si>
    <t>Ամրակ մեծ</t>
  </si>
  <si>
    <t>Քանոն պլաստիկ</t>
  </si>
  <si>
    <t>հատ</t>
  </si>
  <si>
    <t>տուփ</t>
  </si>
  <si>
    <t>Կգ</t>
  </si>
  <si>
    <t>Զսպանակով, A-5  ֆորմատի, մինչև 80 թերթ:</t>
  </si>
  <si>
    <t xml:space="preserve">Ջնջոց` փափուկ ռետինից, նախատեսված մատիտով գրածները առանց հետքերի ջնջելու համար, երկարությունը` 4-6սմ,հաստությունը` 0,7-1,2սմ, լայնությունը` 1,4-2սմ: </t>
  </si>
  <si>
    <t>Թանաքով ներծծված բարձիկներ, դրոշմակնիքների համար, տուփով, տուփի չափսը` N2 (միջին):</t>
  </si>
  <si>
    <t>Թանաք կնիքի բարձիկի համար, ծավալը՝ առնվազն 30 մլ., կապույտ և սև գույների (ընդհանուր քանակի մեջ՝ համապատասխանաբար 70-30 % հարաբերակցությամբ):</t>
  </si>
  <si>
    <t>0,5մմ ծայրով, սև, կարմիր, կապույտ գույների էկո գրիչներ, գրիչի նյութը ստվարաթուղթ, չափսը 14սմ: ՀՀ արտադրության կամ համարժեքը</t>
  </si>
  <si>
    <t>Տարբեր գույնի, նախատեսված ընդգծումներ, նշումներ անելու համար, ֆետրից կամ այլ ծակոտկեն նյութից, ծայրի տրամագիծը 0,5 - 0,7 մմ:</t>
  </si>
  <si>
    <t>Մատիտ, սրած, ռետինե ջնջոցով, սև, կոշտությունը HB, միջուկը՝ որակյալ, չփշրվող, մատիտի երկարությունը` 17-19 սմ:</t>
  </si>
  <si>
    <t>Մետաղյա կամ պլաստմասսե սրիչ, նախատեսված գրաֆիտե մատիտներ սրելու համար, պահոցով, շեղբը` ամուր մետաղից, սրված:</t>
  </si>
  <si>
    <t>Ջնջիչ` գրվածքները ջնջելու, ծածկելու համար, սրվակով և վրձնով, առնվազն 20 մլ,, բավարար թանձրությամբ, որը կապահովի գրվածքի լիարժեք ծածկույթ:</t>
  </si>
  <si>
    <t xml:space="preserve">Գլանափաթեթված կպչուն ժապավեն՝ 46-52 մմ լայնությամբ, ժապավենի երկարությունը՝ առնվազն 100մ: </t>
  </si>
  <si>
    <t>Չոր սոսինձ գրասենյակային (սոսնձամատիտ), թուղթ սոսնձելու համար /35գրամ/</t>
  </si>
  <si>
    <t>Թափանցիկ, A 4 (210x297) մմ ձևաչափի, զսպանակով կարելու համար</t>
  </si>
  <si>
    <t>Գրասենյակային կարիչների մետաղալարե կապեր բլոկներով` N 1m, 26/6, մեկ տուփում առնվազն 1000 հատ, 80գր խտության թղթի առնվազն 30 թերթերը առանց դեֆորմացվելու կարելու համար, չժանգոտվող ծածկույթով մետաղից:</t>
  </si>
  <si>
    <t>Թղթապանակ թափանցիկ պոլիմերային թաղանթե, A4 ձևաչափի թղթերի համար, արագակարներին ամրացնելու հնարավորությամբ, հաստությունը՝ առնվազն 50 մկր:</t>
  </si>
  <si>
    <t>Արագակար քրոմերզացից (կավճած ստվարաթղթե), ստվարաթուղթը՝ առնվազն 0,6 մմ հաստությամբ, A4 (210x297 մմ) ձևաչափով թղթի համար, առանց կափույրների, 100 թերթ ընդգրկելու հնարավորությամբ: Փաստաթղթերն ամրանում են մետաղյա արագակարով, որը փակցված է ներսի կողմից:</t>
  </si>
  <si>
    <t>Գրասենյակային կարիչ /ստեպլեր/, պատրաստված բարձրորակ պողպատից, մինչև 70 թերթ 80գր խտության թղթի թերթերը 24/8, 26/8, 26/6 մետաղալարե կապերով ամրացնելու համար, լեզվակի երկարությունը առնվազն 16 սմ:</t>
  </si>
  <si>
    <t>Դակիչ, իրանը և բանող մասերը` մետաղյա, թղթաթափոնը` հավաքող, ստորին փակոցը` պլաստմասսե, նախատեսված է առնվազն 36 հատ 80գր խտության թղթի թերթերը  դակելու համար, չափագրված քանոնով:</t>
  </si>
  <si>
    <t>Թուղթ չկավճած, A դասի, օգտագործվում է լազերային և թանաքային տպագրման, պատճենահանման և գրասենյակային այլ աշխատանքների համար: Ձևաչափը` A4 (210x297 մմ): Համապատասխան ISO 9001, 14001 կառավարման սերտիֆիկացման համակարգերին: Խտությունը` համաձայն ISO 536 ստանդարտի` 80 գր/մ2, կոշտությունը MD` առնվազն 100, կոշտությունը CD` առնվազն 35, սպիտակությունը` համաձայն ISO 11475 ստանդարտի, առնվազն` 169 CIE, հաստությունը` համաձայն ISO 534 ստանդարտի` առնվազն 108 Մկմ, անթափանցելիությունը` համաձայն ISO 2471 ստանդարտի առնվազն 94%, անհարթությունը` 120մլ/րոպեից ոչ ավել (համաձայն ISO 8791/2), խոնավությունը` առնվազն  3,9 %: Մեկ տուփի մեջ թերթերի քանակը գործարանային փաթեթավորմամբ` 500 թերթ, առանց շեղումների, 1 տուփի քաշը` 2,5 կգ (+-0.05կգ): 500 թերթանոց յուրաքանչյուր 5 տուփ՝ փաթեթավորված ստվարաթղթե արկղի մեջ: Մատակարարման ժամանակ անհրաժեշտ է ներկայացնել ապրանքի որակի, ինչպես նաև տեխնիկական բնութագրին համապատասխան լինելու մասին հավաստագիր:</t>
  </si>
  <si>
    <t xml:space="preserve">Փոստային ծրարներ A4 ձևաչափի, ուղիղ կափույրով, հասարակ, 1մ2 մակերեսով թղթի զանգվածը` առնվազն 80 գ, ինքնասոսնձվող, սպիտակ գույնի: </t>
  </si>
  <si>
    <t xml:space="preserve">Փոստային ծրարներ A6 ձևաչափի, ուղիղ կափույրով, հասարակ, 1մ2 մակերեսով թղթի զանգվածը` առնվազն 80 գ, ինքնասոսնձվող, սպիտակ գույնի: </t>
  </si>
  <si>
    <t>Թուղթ նշումնորի համար  90x90մմ չափի,տրցակի մեջ թղթերի քանակը՝  500 հատ:</t>
  </si>
  <si>
    <t xml:space="preserve">Հաշվառման գրքեր կոշտ կազմով, 100 էջանոց, տողանի,սպիտակ </t>
  </si>
  <si>
    <t>Գրասենյակային փոքր ամրակներ` մետաղական կամ պոլիմերային պատվածքով, երկարությունը` 28-33մմ: Մետաղալարի ընդհանուր երկարությունը` 9-10սմ, հաստությունը` առնվազն 0,8մմ: Տուփի մեջ` 100 հատ:</t>
  </si>
  <si>
    <t>Գրասենյակային մեծ ամրակներ` մետաղական, երկարությունը` 48 - 50մմ, լայնությունը` 9-12մմ: Մետաղալարի ընդհանուր երկարությունը` 16-18սմ, հաստությունը` առնվազն 1մմ: Տուփի մեջ` 100 հատ:</t>
  </si>
  <si>
    <t>Քանոն ուղիղ, գծաբաժանումներով, երկարությունը՝ 30սմ, հաստությունը՝ առնվազն 1.5 մմ, հարթ եզրերով, առանց շեղումների գծելու համար: Ամուր պլաստմասսե, գծաբաժանումները ` միլիմետրային և սանտիմետրային, գծաբաժանումները` հստակ տեսանելի:</t>
  </si>
  <si>
    <t xml:space="preserve">Կարիչ  (մեծ)                  </t>
  </si>
  <si>
    <t>02.03.2020</t>
  </si>
  <si>
    <t>Սմարթլայն ՍՊԸ</t>
  </si>
  <si>
    <t>«ԱՌԷԱ ՊԱՊԻՐՈՒՍ» ՍՊԸ</t>
  </si>
  <si>
    <t>ՍԴԴ ԳՐՈՒՊ ՍՊԸ</t>
  </si>
  <si>
    <t>16.03.2020</t>
  </si>
  <si>
    <t>21.03.2020</t>
  </si>
  <si>
    <r>
      <rPr>
        <b/>
        <sz val="9"/>
        <color theme="1"/>
        <rFont val="GHEA Grapalat"/>
        <family val="3"/>
      </rPr>
      <t>Ծանոթություն</t>
    </r>
    <r>
      <rPr>
        <sz val="9"/>
        <color theme="1"/>
        <rFont val="GHEA Grapalat"/>
        <family val="3"/>
      </rPr>
      <t>` Որևէ չափաբաժնի չկայացման դեպքում պատվիրատուն պարտավոր է լրացնել տեղեկություններ չկայացման վերաբերյալ։ 1-ին, 5-րդ, 22-րդ, 25-րդ, 26-րդ, 27-րդ, 28-րդ, 29-րդ, 30-րդ, 31-րդ և 32-րդ չափաբաժնի մասով՝ «Գնումների մասին» ՀՀ օրենքի 37 հոդվածի 1-ին մասի 3-րդ կետի համաձայն   հայտարարվել է չկայացած:</t>
    </r>
  </si>
  <si>
    <t>Վարդանանց 110
010-55-84-83</t>
  </si>
  <si>
    <t>smartline@mail.ru</t>
  </si>
  <si>
    <t>01548908</t>
  </si>
  <si>
    <t>Մաշտոցի 16Ա 4</t>
  </si>
  <si>
    <t>area_2018@bk.ru</t>
  </si>
  <si>
    <t>02584897</t>
  </si>
  <si>
    <t>ԵՔ-ԳՀԱՊՁԲ-20/62-1</t>
  </si>
  <si>
    <t>ԵՔ-ԳՀԱՊՁԲ-20/62-2</t>
  </si>
  <si>
    <t>25.12.2020</t>
  </si>
  <si>
    <t>30.03.2020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</si>
</sst>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scheme val="minor"/>
    </font>
    <font>
      <sz val="11"/>
      <color theme="1"/>
      <name val="GHEA Grapalat"/>
      <family val="3"/>
    </font>
    <font>
      <sz val="9"/>
      <color theme="1"/>
      <name val="GHEA Grapalat"/>
      <family val="3"/>
    </font>
    <font>
      <sz val="10"/>
      <color theme="1"/>
      <name val="GHEA Grapalat"/>
      <family val="3"/>
    </font>
    <font>
      <b/>
      <sz val="9"/>
      <color theme="1"/>
      <name val="GHEA Grapalat"/>
      <family val="3"/>
    </font>
    <font>
      <b/>
      <sz val="11"/>
      <color theme="1"/>
      <name val="GHEA Grapalat"/>
      <family val="3"/>
    </font>
    <font>
      <b/>
      <sz val="8"/>
      <color theme="1"/>
      <name val="GHEA Grapalat"/>
      <family val="3"/>
    </font>
    <font>
      <b/>
      <sz val="10"/>
      <color theme="1"/>
      <name val="GHEA Grapalat"/>
      <family val="3"/>
    </font>
    <font>
      <b/>
      <sz val="12"/>
      <color theme="1"/>
      <name val="GHEA Grapalat"/>
      <family val="3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.5"/>
      <color theme="1"/>
      <name val="GHEA Grapalat"/>
      <family val="3"/>
    </font>
    <font>
      <sz val="10"/>
      <color rgb="FFFF0000"/>
      <name val="GHEA Grapalat"/>
      <family val="3"/>
    </font>
    <font>
      <sz val="8.5"/>
      <color rgb="FF403931"/>
      <name val="GHEA Grapalat"/>
      <family val="3"/>
    </font>
    <font>
      <b/>
      <sz val="8.5"/>
      <color theme="1"/>
      <name val="GHEA Grapalat"/>
      <family val="3"/>
    </font>
    <font>
      <b/>
      <sz val="8.5"/>
      <name val="GHEA Grapalat"/>
      <family val="3"/>
    </font>
    <font>
      <b/>
      <sz val="9"/>
      <name val="GHEA Grapalat"/>
      <family val="3"/>
    </font>
    <font>
      <b/>
      <sz val="11"/>
      <name val="GHEA Grapalat"/>
      <family val="3"/>
    </font>
    <font>
      <b/>
      <sz val="8"/>
      <name val="GHEA Grapalat"/>
      <family val="3"/>
    </font>
    <font>
      <b/>
      <sz val="10"/>
      <name val="GHEA Grapalat"/>
      <family val="3"/>
    </font>
    <font>
      <u/>
      <sz val="11"/>
      <color theme="10"/>
      <name val="Calibri"/>
      <family val="2"/>
      <scheme val="minor"/>
    </font>
    <font>
      <sz val="8.5"/>
      <name val="GHEA Grapalat"/>
      <family val="3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184">
    <xf numFmtId="0" fontId="0" fillId="0" borderId="0" xfId="0"/>
    <xf numFmtId="0" fontId="1" fillId="0" borderId="1" xfId="0" applyFont="1" applyBorder="1"/>
    <xf numFmtId="0" fontId="1" fillId="0" borderId="0" xfId="0" applyFont="1"/>
    <xf numFmtId="0" fontId="5" fillId="0" borderId="1" xfId="0" applyFont="1" applyBorder="1"/>
    <xf numFmtId="0" fontId="4" fillId="0" borderId="1" xfId="0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/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/>
    </xf>
    <xf numFmtId="1" fontId="4" fillId="0" borderId="7" xfId="0" applyNumberFormat="1" applyFont="1" applyBorder="1" applyAlignment="1">
      <alignment horizontal="center"/>
    </xf>
    <xf numFmtId="0" fontId="13" fillId="0" borderId="1" xfId="0" applyFont="1" applyBorder="1" applyAlignment="1">
      <alignment horizontal="justify" vertical="center" wrapText="1"/>
    </xf>
    <xf numFmtId="0" fontId="13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3" fontId="14" fillId="0" borderId="1" xfId="0" applyNumberFormat="1" applyFont="1" applyBorder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3" fontId="15" fillId="0" borderId="1" xfId="0" applyNumberFormat="1" applyFont="1" applyBorder="1" applyAlignment="1">
      <alignment horizontal="center"/>
    </xf>
    <xf numFmtId="1" fontId="15" fillId="0" borderId="1" xfId="0" applyNumberFormat="1" applyFont="1" applyBorder="1" applyAlignment="1">
      <alignment horizontal="center" vertical="center" wrapText="1"/>
    </xf>
    <xf numFmtId="0" fontId="16" fillId="3" borderId="2" xfId="0" applyFont="1" applyFill="1" applyBorder="1" applyAlignment="1">
      <alignment horizontal="left" vertical="center" wrapText="1"/>
    </xf>
    <xf numFmtId="0" fontId="16" fillId="3" borderId="2" xfId="0" applyFont="1" applyFill="1" applyBorder="1" applyAlignment="1">
      <alignment horizontal="center" vertical="center"/>
    </xf>
    <xf numFmtId="0" fontId="16" fillId="3" borderId="2" xfId="0" applyFont="1" applyFill="1" applyBorder="1" applyAlignment="1">
      <alignment horizontal="center" vertical="center" wrapText="1"/>
    </xf>
    <xf numFmtId="0" fontId="18" fillId="3" borderId="2" xfId="0" applyFont="1" applyFill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left" vertical="center" wrapText="1"/>
    </xf>
    <xf numFmtId="0" fontId="16" fillId="3" borderId="1" xfId="0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left" vertical="center" wrapText="1"/>
    </xf>
    <xf numFmtId="0" fontId="18" fillId="3" borderId="2" xfId="0" applyFont="1" applyFill="1" applyBorder="1" applyAlignment="1">
      <alignment horizontal="center" vertical="center"/>
    </xf>
    <xf numFmtId="0" fontId="19" fillId="3" borderId="2" xfId="0" applyFont="1" applyFill="1" applyBorder="1" applyAlignment="1">
      <alignment horizontal="left" vertical="center" wrapText="1"/>
    </xf>
    <xf numFmtId="0" fontId="21" fillId="0" borderId="1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/>
    </xf>
    <xf numFmtId="1" fontId="16" fillId="0" borderId="1" xfId="0" applyNumberFormat="1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18" fillId="0" borderId="1" xfId="0" applyFont="1" applyBorder="1" applyAlignment="1"/>
    <xf numFmtId="0" fontId="17" fillId="0" borderId="5" xfId="0" applyFont="1" applyBorder="1" applyAlignment="1"/>
    <xf numFmtId="0" fontId="17" fillId="0" borderId="7" xfId="0" applyFont="1" applyBorder="1" applyAlignment="1"/>
    <xf numFmtId="0" fontId="15" fillId="0" borderId="5" xfId="0" applyFont="1" applyBorder="1" applyAlignment="1">
      <alignment vertical="center" wrapText="1"/>
    </xf>
    <xf numFmtId="0" fontId="15" fillId="0" borderId="7" xfId="0" applyFont="1" applyBorder="1" applyAlignment="1">
      <alignment vertical="center" wrapText="1"/>
    </xf>
    <xf numFmtId="0" fontId="15" fillId="0" borderId="5" xfId="0" applyFont="1" applyBorder="1" applyAlignment="1">
      <alignment horizontal="justify" vertical="center" wrapText="1"/>
    </xf>
    <xf numFmtId="0" fontId="15" fillId="0" borderId="7" xfId="0" applyFont="1" applyBorder="1" applyAlignment="1">
      <alignment horizontal="justify" vertical="center" wrapText="1"/>
    </xf>
    <xf numFmtId="0" fontId="16" fillId="0" borderId="5" xfId="0" applyFont="1" applyBorder="1" applyAlignment="1">
      <alignment vertical="center"/>
    </xf>
    <xf numFmtId="0" fontId="16" fillId="0" borderId="7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5" fillId="0" borderId="5" xfId="0" applyFont="1" applyBorder="1" applyAlignment="1"/>
    <xf numFmtId="0" fontId="5" fillId="0" borderId="7" xfId="0" applyFont="1" applyBorder="1" applyAlignment="1"/>
    <xf numFmtId="49" fontId="2" fillId="0" borderId="5" xfId="0" applyNumberFormat="1" applyFont="1" applyBorder="1" applyAlignment="1">
      <alignment horizontal="center" vertical="center" wrapText="1"/>
    </xf>
    <xf numFmtId="49" fontId="2" fillId="0" borderId="7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0" fillId="0" borderId="5" xfId="1" applyBorder="1" applyAlignment="1">
      <alignment horizontal="center" vertical="center" wrapText="1"/>
    </xf>
    <xf numFmtId="0" fontId="16" fillId="0" borderId="5" xfId="0" applyFont="1" applyBorder="1" applyAlignment="1"/>
    <xf numFmtId="0" fontId="16" fillId="0" borderId="7" xfId="0" applyFont="1" applyBorder="1" applyAlignment="1"/>
    <xf numFmtId="0" fontId="7" fillId="0" borderId="5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6" fillId="0" borderId="5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wrapText="1"/>
    </xf>
    <xf numFmtId="0" fontId="6" fillId="0" borderId="6" xfId="0" applyFont="1" applyBorder="1" applyAlignment="1">
      <alignment horizontal="center" wrapText="1"/>
    </xf>
    <xf numFmtId="0" fontId="6" fillId="0" borderId="7" xfId="0" applyFont="1" applyBorder="1" applyAlignment="1">
      <alignment horizontal="center" wrapText="1"/>
    </xf>
    <xf numFmtId="0" fontId="4" fillId="0" borderId="5" xfId="0" applyFont="1" applyBorder="1" applyAlignment="1">
      <alignment horizontal="left" wrapText="1"/>
    </xf>
    <xf numFmtId="0" fontId="4" fillId="0" borderId="6" xfId="0" applyFont="1" applyBorder="1" applyAlignment="1">
      <alignment horizontal="left" wrapText="1"/>
    </xf>
    <xf numFmtId="0" fontId="4" fillId="0" borderId="7" xfId="0" applyFont="1" applyBorder="1" applyAlignment="1">
      <alignment horizontal="left" wrapText="1"/>
    </xf>
    <xf numFmtId="0" fontId="4" fillId="0" borderId="11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2" fillId="0" borderId="11" xfId="0" applyFont="1" applyBorder="1" applyAlignment="1">
      <alignment horizontal="left"/>
    </xf>
    <xf numFmtId="0" fontId="2" fillId="0" borderId="12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49" fontId="4" fillId="0" borderId="1" xfId="0" applyNumberFormat="1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9" fillId="0" borderId="6" xfId="0" applyFont="1" applyBorder="1"/>
    <xf numFmtId="0" fontId="9" fillId="0" borderId="7" xfId="0" applyFont="1" applyBorder="1"/>
    <xf numFmtId="0" fontId="10" fillId="0" borderId="6" xfId="0" applyFont="1" applyBorder="1"/>
    <xf numFmtId="0" fontId="10" fillId="0" borderId="7" xfId="0" applyFont="1" applyBorder="1"/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4" fillId="0" borderId="6" xfId="0" applyFont="1" applyBorder="1" applyAlignment="1">
      <alignment vertical="center"/>
    </xf>
    <xf numFmtId="0" fontId="1" fillId="0" borderId="1" xfId="0" applyFont="1" applyBorder="1"/>
    <xf numFmtId="0" fontId="4" fillId="0" borderId="8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area_2018@bk.ru" TargetMode="External"/><Relationship Id="rId2" Type="http://schemas.openxmlformats.org/officeDocument/2006/relationships/hyperlink" Target="mailto:smartline@mail.ru" TargetMode="External"/><Relationship Id="rId1" Type="http://schemas.openxmlformats.org/officeDocument/2006/relationships/hyperlink" Target="mailto:vachagan.mejunc@yerevan.am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64"/>
  <sheetViews>
    <sheetView tabSelected="1" view="pageBreakPreview" topLeftCell="A129" zoomScale="115" zoomScaleNormal="100" zoomScaleSheetLayoutView="115" workbookViewId="0">
      <selection activeCell="E134" sqref="E134"/>
    </sheetView>
  </sheetViews>
  <sheetFormatPr defaultRowHeight="15.6" x14ac:dyDescent="0.35"/>
  <cols>
    <col min="1" max="1" width="12.109375" style="2" customWidth="1"/>
    <col min="2" max="2" width="22.21875" style="2" customWidth="1"/>
    <col min="3" max="3" width="8.88671875" style="2"/>
    <col min="4" max="4" width="12" style="2" customWidth="1"/>
    <col min="5" max="5" width="11.44140625" style="2" customWidth="1"/>
    <col min="6" max="6" width="18" style="2" customWidth="1"/>
    <col min="7" max="7" width="13.6640625" style="2" customWidth="1"/>
    <col min="8" max="8" width="17" style="2" customWidth="1"/>
    <col min="9" max="9" width="17.33203125" style="2" customWidth="1"/>
    <col min="10" max="16384" width="8.88671875" style="2"/>
  </cols>
  <sheetData>
    <row r="2" spans="1:9" ht="37.799999999999997" customHeight="1" x14ac:dyDescent="0.35">
      <c r="A2" s="153" t="s">
        <v>102</v>
      </c>
      <c r="B2" s="153"/>
      <c r="C2" s="153"/>
      <c r="D2" s="153"/>
      <c r="E2" s="153"/>
      <c r="F2" s="153"/>
      <c r="G2" s="153"/>
      <c r="H2" s="153"/>
      <c r="I2" s="153"/>
    </row>
    <row r="3" spans="1:9" ht="64.2" customHeight="1" x14ac:dyDescent="0.35">
      <c r="A3" s="182" t="s">
        <v>104</v>
      </c>
      <c r="B3" s="183"/>
      <c r="C3" s="183"/>
      <c r="D3" s="183"/>
      <c r="E3" s="183"/>
      <c r="F3" s="183"/>
      <c r="G3" s="183"/>
      <c r="H3" s="183"/>
      <c r="I3" s="183"/>
    </row>
    <row r="5" spans="1:9" x14ac:dyDescent="0.35">
      <c r="A5" s="1"/>
      <c r="B5" s="104" t="s">
        <v>0</v>
      </c>
      <c r="C5" s="104"/>
      <c r="D5" s="104"/>
      <c r="E5" s="104"/>
      <c r="F5" s="104"/>
      <c r="G5" s="104"/>
      <c r="H5" s="104"/>
      <c r="I5" s="104"/>
    </row>
    <row r="6" spans="1:9" ht="19.2" customHeight="1" x14ac:dyDescent="0.35">
      <c r="A6" s="118" t="s">
        <v>1</v>
      </c>
      <c r="B6" s="118" t="s">
        <v>2</v>
      </c>
      <c r="C6" s="119" t="s">
        <v>80</v>
      </c>
      <c r="D6" s="120" t="s">
        <v>3</v>
      </c>
      <c r="E6" s="120"/>
      <c r="F6" s="118" t="s">
        <v>4</v>
      </c>
      <c r="G6" s="118"/>
      <c r="H6" s="64" t="s">
        <v>5</v>
      </c>
      <c r="I6" s="64" t="s">
        <v>6</v>
      </c>
    </row>
    <row r="7" spans="1:9" ht="17.399999999999999" customHeight="1" x14ac:dyDescent="0.35">
      <c r="A7" s="118"/>
      <c r="B7" s="118"/>
      <c r="C7" s="119"/>
      <c r="D7" s="119" t="s">
        <v>31</v>
      </c>
      <c r="E7" s="119" t="s">
        <v>7</v>
      </c>
      <c r="F7" s="121" t="s">
        <v>8</v>
      </c>
      <c r="G7" s="121"/>
      <c r="H7" s="65"/>
      <c r="I7" s="65"/>
    </row>
    <row r="8" spans="1:9" ht="39.6" customHeight="1" x14ac:dyDescent="0.35">
      <c r="A8" s="118"/>
      <c r="B8" s="118"/>
      <c r="C8" s="119"/>
      <c r="D8" s="119"/>
      <c r="E8" s="119"/>
      <c r="F8" s="7" t="s">
        <v>31</v>
      </c>
      <c r="G8" s="7" t="s">
        <v>7</v>
      </c>
      <c r="H8" s="66"/>
      <c r="I8" s="66"/>
    </row>
    <row r="9" spans="1:9" ht="34.200000000000003" x14ac:dyDescent="0.35">
      <c r="A9" s="12">
        <v>1</v>
      </c>
      <c r="B9" s="34" t="s">
        <v>105</v>
      </c>
      <c r="C9" s="35" t="s">
        <v>130</v>
      </c>
      <c r="D9" s="36">
        <v>19</v>
      </c>
      <c r="E9" s="22"/>
      <c r="F9" s="22">
        <v>2850</v>
      </c>
      <c r="G9" s="22"/>
      <c r="H9" s="37" t="s">
        <v>133</v>
      </c>
      <c r="I9" s="16"/>
    </row>
    <row r="10" spans="1:9" ht="114" x14ac:dyDescent="0.35">
      <c r="A10" s="23">
        <v>2</v>
      </c>
      <c r="B10" s="34" t="s">
        <v>106</v>
      </c>
      <c r="C10" s="35" t="s">
        <v>130</v>
      </c>
      <c r="D10" s="36">
        <v>10</v>
      </c>
      <c r="E10" s="22"/>
      <c r="F10" s="22">
        <v>1000</v>
      </c>
      <c r="G10" s="22"/>
      <c r="H10" s="37" t="s">
        <v>134</v>
      </c>
      <c r="I10" s="16"/>
    </row>
    <row r="11" spans="1:9" ht="68.400000000000006" x14ac:dyDescent="0.35">
      <c r="A11" s="12">
        <v>3</v>
      </c>
      <c r="B11" s="34" t="s">
        <v>107</v>
      </c>
      <c r="C11" s="35" t="s">
        <v>130</v>
      </c>
      <c r="D11" s="36">
        <v>2</v>
      </c>
      <c r="E11" s="22"/>
      <c r="F11" s="22">
        <v>3600</v>
      </c>
      <c r="G11" s="22"/>
      <c r="H11" s="37" t="s">
        <v>135</v>
      </c>
      <c r="I11" s="16"/>
    </row>
    <row r="12" spans="1:9" ht="114" x14ac:dyDescent="0.35">
      <c r="A12" s="23">
        <v>4</v>
      </c>
      <c r="B12" s="34" t="s">
        <v>108</v>
      </c>
      <c r="C12" s="35" t="s">
        <v>130</v>
      </c>
      <c r="D12" s="36">
        <v>5</v>
      </c>
      <c r="E12" s="22"/>
      <c r="F12" s="22">
        <v>1250</v>
      </c>
      <c r="G12" s="22"/>
      <c r="H12" s="37" t="s">
        <v>136</v>
      </c>
      <c r="I12" s="16"/>
    </row>
    <row r="13" spans="1:9" ht="91.2" x14ac:dyDescent="0.35">
      <c r="A13" s="12">
        <v>5</v>
      </c>
      <c r="B13" s="34" t="s">
        <v>109</v>
      </c>
      <c r="C13" s="35" t="s">
        <v>130</v>
      </c>
      <c r="D13" s="36">
        <v>250</v>
      </c>
      <c r="E13" s="22"/>
      <c r="F13" s="22">
        <v>50000</v>
      </c>
      <c r="G13" s="22"/>
      <c r="H13" s="37" t="s">
        <v>137</v>
      </c>
      <c r="I13" s="16"/>
    </row>
    <row r="14" spans="1:9" ht="102.6" x14ac:dyDescent="0.35">
      <c r="A14" s="11">
        <v>6</v>
      </c>
      <c r="B14" s="34" t="s">
        <v>110</v>
      </c>
      <c r="C14" s="35" t="s">
        <v>130</v>
      </c>
      <c r="D14" s="36">
        <v>15</v>
      </c>
      <c r="E14" s="22"/>
      <c r="F14" s="22">
        <v>3750</v>
      </c>
      <c r="G14" s="22"/>
      <c r="H14" s="37" t="s">
        <v>138</v>
      </c>
      <c r="I14" s="16"/>
    </row>
    <row r="15" spans="1:9" ht="79.8" x14ac:dyDescent="0.35">
      <c r="A15" s="12">
        <v>7</v>
      </c>
      <c r="B15" s="34" t="s">
        <v>111</v>
      </c>
      <c r="C15" s="35" t="s">
        <v>130</v>
      </c>
      <c r="D15" s="36">
        <v>20</v>
      </c>
      <c r="E15" s="22"/>
      <c r="F15" s="22">
        <v>1600</v>
      </c>
      <c r="G15" s="22"/>
      <c r="H15" s="37" t="s">
        <v>139</v>
      </c>
      <c r="I15" s="16"/>
    </row>
    <row r="16" spans="1:9" ht="91.2" x14ac:dyDescent="0.35">
      <c r="A16" s="19">
        <v>8</v>
      </c>
      <c r="B16" s="34" t="s">
        <v>112</v>
      </c>
      <c r="C16" s="35" t="s">
        <v>130</v>
      </c>
      <c r="D16" s="36">
        <v>10</v>
      </c>
      <c r="E16" s="22"/>
      <c r="F16" s="22">
        <v>2500</v>
      </c>
      <c r="G16" s="22"/>
      <c r="H16" s="37" t="s">
        <v>140</v>
      </c>
      <c r="I16" s="16"/>
    </row>
    <row r="17" spans="1:9" ht="91.2" x14ac:dyDescent="0.35">
      <c r="A17" s="20">
        <v>9</v>
      </c>
      <c r="B17" s="34" t="s">
        <v>113</v>
      </c>
      <c r="C17" s="35" t="s">
        <v>130</v>
      </c>
      <c r="D17" s="36">
        <v>30</v>
      </c>
      <c r="E17" s="22"/>
      <c r="F17" s="22">
        <v>7500</v>
      </c>
      <c r="G17" s="22"/>
      <c r="H17" s="37" t="s">
        <v>141</v>
      </c>
      <c r="I17" s="16"/>
    </row>
    <row r="18" spans="1:9" ht="68.400000000000006" x14ac:dyDescent="0.35">
      <c r="A18" s="23">
        <v>10</v>
      </c>
      <c r="B18" s="34" t="s">
        <v>114</v>
      </c>
      <c r="C18" s="35" t="s">
        <v>130</v>
      </c>
      <c r="D18" s="36">
        <v>10</v>
      </c>
      <c r="E18" s="22"/>
      <c r="F18" s="22">
        <v>4000</v>
      </c>
      <c r="G18" s="22"/>
      <c r="H18" s="37" t="s">
        <v>142</v>
      </c>
      <c r="I18" s="16"/>
    </row>
    <row r="19" spans="1:9" ht="57" x14ac:dyDescent="0.35">
      <c r="A19" s="20">
        <v>11</v>
      </c>
      <c r="B19" s="34" t="s">
        <v>115</v>
      </c>
      <c r="C19" s="35" t="s">
        <v>130</v>
      </c>
      <c r="D19" s="36">
        <v>50</v>
      </c>
      <c r="E19" s="22"/>
      <c r="F19" s="22">
        <v>10000</v>
      </c>
      <c r="G19" s="22"/>
      <c r="H19" s="37" t="s">
        <v>143</v>
      </c>
      <c r="I19" s="16"/>
    </row>
    <row r="20" spans="1:9" ht="57" x14ac:dyDescent="0.35">
      <c r="A20" s="23">
        <v>12</v>
      </c>
      <c r="B20" s="34" t="s">
        <v>116</v>
      </c>
      <c r="C20" s="35" t="s">
        <v>130</v>
      </c>
      <c r="D20" s="36">
        <v>10</v>
      </c>
      <c r="E20" s="22"/>
      <c r="F20" s="22">
        <v>400</v>
      </c>
      <c r="G20" s="22"/>
      <c r="H20" s="37" t="s">
        <v>144</v>
      </c>
      <c r="I20" s="16"/>
    </row>
    <row r="21" spans="1:9" ht="159.6" x14ac:dyDescent="0.35">
      <c r="A21" s="20">
        <v>13</v>
      </c>
      <c r="B21" s="34" t="s">
        <v>117</v>
      </c>
      <c r="C21" s="35" t="s">
        <v>131</v>
      </c>
      <c r="D21" s="36">
        <v>40</v>
      </c>
      <c r="E21" s="22"/>
      <c r="F21" s="22">
        <v>6400</v>
      </c>
      <c r="G21" s="22"/>
      <c r="H21" s="37" t="s">
        <v>145</v>
      </c>
      <c r="I21" s="16"/>
    </row>
    <row r="22" spans="1:9" ht="125.4" x14ac:dyDescent="0.35">
      <c r="A22" s="23">
        <v>14</v>
      </c>
      <c r="B22" s="34" t="s">
        <v>118</v>
      </c>
      <c r="C22" s="35" t="s">
        <v>130</v>
      </c>
      <c r="D22" s="36">
        <v>2000</v>
      </c>
      <c r="E22" s="22"/>
      <c r="F22" s="22">
        <v>20000</v>
      </c>
      <c r="G22" s="22"/>
      <c r="H22" s="37" t="s">
        <v>146</v>
      </c>
      <c r="I22" s="16"/>
    </row>
    <row r="23" spans="1:9" ht="216.6" x14ac:dyDescent="0.35">
      <c r="A23" s="20">
        <v>15</v>
      </c>
      <c r="B23" s="34" t="s">
        <v>119</v>
      </c>
      <c r="C23" s="35" t="s">
        <v>130</v>
      </c>
      <c r="D23" s="36">
        <v>151</v>
      </c>
      <c r="E23" s="22"/>
      <c r="F23" s="22">
        <v>15100</v>
      </c>
      <c r="G23" s="22"/>
      <c r="H23" s="37" t="s">
        <v>147</v>
      </c>
      <c r="I23" s="16"/>
    </row>
    <row r="24" spans="1:9" ht="159.6" x14ac:dyDescent="0.35">
      <c r="A24" s="23">
        <v>16</v>
      </c>
      <c r="B24" s="34" t="s">
        <v>120</v>
      </c>
      <c r="C24" s="35" t="s">
        <v>130</v>
      </c>
      <c r="D24" s="36">
        <v>5</v>
      </c>
      <c r="E24" s="22"/>
      <c r="F24" s="22">
        <v>15000</v>
      </c>
      <c r="G24" s="22"/>
      <c r="H24" s="37" t="s">
        <v>148</v>
      </c>
      <c r="I24" s="16"/>
    </row>
    <row r="25" spans="1:9" ht="159.6" x14ac:dyDescent="0.35">
      <c r="A25" s="20">
        <v>17</v>
      </c>
      <c r="B25" s="34" t="s">
        <v>121</v>
      </c>
      <c r="C25" s="35" t="s">
        <v>130</v>
      </c>
      <c r="D25" s="36">
        <v>1</v>
      </c>
      <c r="E25" s="22"/>
      <c r="F25" s="22">
        <v>2000</v>
      </c>
      <c r="G25" s="22"/>
      <c r="H25" s="37" t="s">
        <v>149</v>
      </c>
      <c r="I25" s="16"/>
    </row>
    <row r="26" spans="1:9" ht="409.6" x14ac:dyDescent="0.35">
      <c r="A26" s="19">
        <v>18</v>
      </c>
      <c r="B26" s="38" t="s">
        <v>122</v>
      </c>
      <c r="C26" s="39" t="s">
        <v>132</v>
      </c>
      <c r="D26" s="40">
        <v>167</v>
      </c>
      <c r="E26" s="22"/>
      <c r="F26" s="22">
        <v>108550</v>
      </c>
      <c r="G26" s="22"/>
      <c r="H26" s="41" t="s">
        <v>150</v>
      </c>
      <c r="I26" s="16"/>
    </row>
    <row r="27" spans="1:9" ht="102.6" x14ac:dyDescent="0.35">
      <c r="A27" s="20">
        <v>19</v>
      </c>
      <c r="B27" s="42" t="s">
        <v>123</v>
      </c>
      <c r="C27" s="35" t="s">
        <v>130</v>
      </c>
      <c r="D27" s="37">
        <v>30</v>
      </c>
      <c r="E27" s="22"/>
      <c r="F27" s="22">
        <v>1200</v>
      </c>
      <c r="G27" s="22"/>
      <c r="H27" s="37" t="s">
        <v>151</v>
      </c>
      <c r="I27" s="16"/>
    </row>
    <row r="28" spans="1:9" ht="102.6" x14ac:dyDescent="0.35">
      <c r="A28" s="23">
        <v>20</v>
      </c>
      <c r="B28" s="34" t="s">
        <v>124</v>
      </c>
      <c r="C28" s="35" t="s">
        <v>130</v>
      </c>
      <c r="D28" s="37">
        <v>100</v>
      </c>
      <c r="E28" s="22"/>
      <c r="F28" s="22">
        <v>3000</v>
      </c>
      <c r="G28" s="22"/>
      <c r="H28" s="37" t="s">
        <v>152</v>
      </c>
      <c r="I28" s="16"/>
    </row>
    <row r="29" spans="1:9" ht="57" x14ac:dyDescent="0.35">
      <c r="A29" s="20">
        <v>21</v>
      </c>
      <c r="B29" s="34" t="s">
        <v>125</v>
      </c>
      <c r="C29" s="35" t="s">
        <v>130</v>
      </c>
      <c r="D29" s="36">
        <v>20</v>
      </c>
      <c r="E29" s="22"/>
      <c r="F29" s="22">
        <v>4000</v>
      </c>
      <c r="G29" s="22"/>
      <c r="H29" s="37" t="s">
        <v>153</v>
      </c>
      <c r="I29" s="16"/>
    </row>
    <row r="30" spans="1:9" ht="45.6" x14ac:dyDescent="0.35">
      <c r="A30" s="23">
        <v>22</v>
      </c>
      <c r="B30" s="34" t="s">
        <v>126</v>
      </c>
      <c r="C30" s="35" t="s">
        <v>130</v>
      </c>
      <c r="D30" s="37">
        <v>20</v>
      </c>
      <c r="E30" s="22"/>
      <c r="F30" s="22">
        <v>14000</v>
      </c>
      <c r="G30" s="22"/>
      <c r="H30" s="37" t="s">
        <v>154</v>
      </c>
      <c r="I30" s="16"/>
    </row>
    <row r="31" spans="1:9" ht="136.80000000000001" x14ac:dyDescent="0.35">
      <c r="A31" s="20">
        <v>23</v>
      </c>
      <c r="B31" s="34" t="s">
        <v>127</v>
      </c>
      <c r="C31" s="35" t="s">
        <v>131</v>
      </c>
      <c r="D31" s="37">
        <v>20</v>
      </c>
      <c r="E31" s="22"/>
      <c r="F31" s="22">
        <v>2000</v>
      </c>
      <c r="G31" s="22"/>
      <c r="H31" s="37" t="s">
        <v>155</v>
      </c>
      <c r="I31" s="16"/>
    </row>
    <row r="32" spans="1:9" ht="125.4" x14ac:dyDescent="0.35">
      <c r="A32" s="19">
        <v>24</v>
      </c>
      <c r="B32" s="34" t="s">
        <v>128</v>
      </c>
      <c r="C32" s="35" t="s">
        <v>131</v>
      </c>
      <c r="D32" s="37">
        <v>30</v>
      </c>
      <c r="E32" s="22"/>
      <c r="F32" s="22">
        <v>7500</v>
      </c>
      <c r="G32" s="22"/>
      <c r="H32" s="37" t="s">
        <v>156</v>
      </c>
      <c r="I32" s="16"/>
    </row>
    <row r="33" spans="1:9" ht="159.6" x14ac:dyDescent="0.35">
      <c r="A33" s="20">
        <v>25</v>
      </c>
      <c r="B33" s="34" t="s">
        <v>129</v>
      </c>
      <c r="C33" s="35" t="s">
        <v>130</v>
      </c>
      <c r="D33" s="37">
        <v>10</v>
      </c>
      <c r="E33" s="22"/>
      <c r="F33" s="22">
        <v>600</v>
      </c>
      <c r="G33" s="22"/>
      <c r="H33" s="37" t="s">
        <v>157</v>
      </c>
      <c r="I33" s="16"/>
    </row>
    <row r="34" spans="1:9" ht="92.4" x14ac:dyDescent="0.35">
      <c r="A34" s="19">
        <v>26</v>
      </c>
      <c r="B34" s="34" t="s">
        <v>107</v>
      </c>
      <c r="C34" s="35" t="s">
        <v>130</v>
      </c>
      <c r="D34" s="37">
        <v>15</v>
      </c>
      <c r="E34" s="22"/>
      <c r="F34" s="22">
        <v>27000</v>
      </c>
      <c r="G34" s="22"/>
      <c r="H34" s="36" t="s">
        <v>135</v>
      </c>
      <c r="I34" s="16"/>
    </row>
    <row r="35" spans="1:9" ht="145.19999999999999" x14ac:dyDescent="0.35">
      <c r="A35" s="20">
        <v>27</v>
      </c>
      <c r="B35" s="34" t="s">
        <v>108</v>
      </c>
      <c r="C35" s="35" t="s">
        <v>130</v>
      </c>
      <c r="D35" s="37">
        <v>20</v>
      </c>
      <c r="E35" s="22"/>
      <c r="F35" s="22">
        <v>5000</v>
      </c>
      <c r="G35" s="22"/>
      <c r="H35" s="36" t="s">
        <v>136</v>
      </c>
      <c r="I35" s="16"/>
    </row>
    <row r="36" spans="1:9" ht="118.8" x14ac:dyDescent="0.35">
      <c r="A36" s="19">
        <v>28</v>
      </c>
      <c r="B36" s="34" t="s">
        <v>109</v>
      </c>
      <c r="C36" s="35" t="s">
        <v>130</v>
      </c>
      <c r="D36" s="37">
        <v>20</v>
      </c>
      <c r="E36" s="22"/>
      <c r="F36" s="22">
        <v>4000</v>
      </c>
      <c r="G36" s="22"/>
      <c r="H36" s="36" t="s">
        <v>137</v>
      </c>
      <c r="I36" s="16"/>
    </row>
    <row r="37" spans="1:9" ht="198" x14ac:dyDescent="0.35">
      <c r="A37" s="20">
        <v>29</v>
      </c>
      <c r="B37" s="34" t="s">
        <v>117</v>
      </c>
      <c r="C37" s="35" t="s">
        <v>131</v>
      </c>
      <c r="D37" s="37">
        <v>20</v>
      </c>
      <c r="E37" s="22"/>
      <c r="F37" s="22">
        <v>4000</v>
      </c>
      <c r="G37" s="22"/>
      <c r="H37" s="36" t="s">
        <v>145</v>
      </c>
      <c r="I37" s="16"/>
    </row>
    <row r="38" spans="1:9" ht="250.8" x14ac:dyDescent="0.35">
      <c r="A38" s="19">
        <v>30</v>
      </c>
      <c r="B38" s="34" t="s">
        <v>119</v>
      </c>
      <c r="C38" s="35" t="s">
        <v>130</v>
      </c>
      <c r="D38" s="37">
        <v>383</v>
      </c>
      <c r="E38" s="22"/>
      <c r="F38" s="22">
        <v>38300</v>
      </c>
      <c r="G38" s="22"/>
      <c r="H38" s="36" t="s">
        <v>147</v>
      </c>
      <c r="I38" s="16"/>
    </row>
    <row r="39" spans="1:9" ht="198" x14ac:dyDescent="0.35">
      <c r="A39" s="20">
        <v>31</v>
      </c>
      <c r="B39" s="34" t="s">
        <v>158</v>
      </c>
      <c r="C39" s="43" t="s">
        <v>130</v>
      </c>
      <c r="D39" s="37">
        <v>2</v>
      </c>
      <c r="E39" s="22"/>
      <c r="F39" s="22">
        <v>6000</v>
      </c>
      <c r="G39" s="22"/>
      <c r="H39" s="36" t="s">
        <v>148</v>
      </c>
      <c r="I39" s="16"/>
    </row>
    <row r="40" spans="1:9" ht="184.8" x14ac:dyDescent="0.35">
      <c r="A40" s="19">
        <v>32</v>
      </c>
      <c r="B40" s="34" t="s">
        <v>121</v>
      </c>
      <c r="C40" s="43" t="s">
        <v>130</v>
      </c>
      <c r="D40" s="37">
        <v>5</v>
      </c>
      <c r="E40" s="22"/>
      <c r="F40" s="22">
        <v>10000</v>
      </c>
      <c r="G40" s="22"/>
      <c r="H40" s="36" t="s">
        <v>149</v>
      </c>
      <c r="I40" s="16"/>
    </row>
    <row r="41" spans="1:9" ht="409.6" x14ac:dyDescent="0.35">
      <c r="A41" s="20">
        <v>33</v>
      </c>
      <c r="B41" s="44" t="s">
        <v>122</v>
      </c>
      <c r="C41" s="35" t="s">
        <v>132</v>
      </c>
      <c r="D41" s="37">
        <v>375</v>
      </c>
      <c r="E41" s="22"/>
      <c r="F41" s="22">
        <v>243750</v>
      </c>
      <c r="G41" s="22"/>
      <c r="H41" s="36" t="s">
        <v>150</v>
      </c>
      <c r="I41" s="16"/>
    </row>
    <row r="42" spans="1:9" ht="66" x14ac:dyDescent="0.35">
      <c r="A42" s="19">
        <v>34</v>
      </c>
      <c r="B42" s="34" t="s">
        <v>125</v>
      </c>
      <c r="C42" s="35" t="s">
        <v>130</v>
      </c>
      <c r="D42" s="37">
        <v>20</v>
      </c>
      <c r="E42" s="22"/>
      <c r="F42" s="22">
        <v>4000</v>
      </c>
      <c r="G42" s="22"/>
      <c r="H42" s="36" t="s">
        <v>153</v>
      </c>
      <c r="I42" s="16"/>
    </row>
    <row r="43" spans="1:9" x14ac:dyDescent="0.35">
      <c r="A43" s="89"/>
      <c r="B43" s="90"/>
      <c r="C43" s="90"/>
      <c r="D43" s="90"/>
      <c r="E43" s="90"/>
      <c r="F43" s="90"/>
      <c r="G43" s="90"/>
      <c r="H43" s="90"/>
      <c r="I43" s="91"/>
    </row>
    <row r="44" spans="1:9" ht="15.6" customHeight="1" x14ac:dyDescent="0.35">
      <c r="A44" s="125" t="s">
        <v>10</v>
      </c>
      <c r="B44" s="126"/>
      <c r="C44" s="126"/>
      <c r="D44" s="126"/>
      <c r="E44" s="126"/>
      <c r="F44" s="126"/>
      <c r="G44" s="126"/>
      <c r="H44" s="126"/>
      <c r="I44" s="127"/>
    </row>
    <row r="45" spans="1:9" x14ac:dyDescent="0.35">
      <c r="A45" s="89"/>
      <c r="B45" s="90"/>
      <c r="C45" s="90"/>
      <c r="D45" s="90"/>
      <c r="E45" s="90"/>
      <c r="F45" s="90"/>
      <c r="G45" s="90"/>
      <c r="H45" s="90"/>
      <c r="I45" s="91"/>
    </row>
    <row r="46" spans="1:9" x14ac:dyDescent="0.35">
      <c r="A46" s="122" t="s">
        <v>11</v>
      </c>
      <c r="B46" s="123"/>
      <c r="C46" s="123"/>
      <c r="D46" s="123"/>
      <c r="E46" s="123"/>
      <c r="F46" s="123"/>
      <c r="G46" s="123"/>
      <c r="H46" s="123"/>
      <c r="I46" s="124"/>
    </row>
    <row r="47" spans="1:9" x14ac:dyDescent="0.35">
      <c r="A47" s="8" t="s">
        <v>12</v>
      </c>
      <c r="B47" s="8" t="s">
        <v>13</v>
      </c>
      <c r="C47" s="116" t="s">
        <v>14</v>
      </c>
      <c r="D47" s="117"/>
      <c r="E47" s="116" t="s">
        <v>15</v>
      </c>
      <c r="F47" s="117"/>
      <c r="G47" s="8" t="s">
        <v>16</v>
      </c>
      <c r="H47" s="7" t="s">
        <v>17</v>
      </c>
      <c r="I47" s="7" t="s">
        <v>18</v>
      </c>
    </row>
    <row r="48" spans="1:9" x14ac:dyDescent="0.35">
      <c r="A48" s="12"/>
      <c r="B48" s="12"/>
      <c r="C48" s="12"/>
      <c r="D48" s="12"/>
      <c r="E48" s="12"/>
      <c r="F48" s="12"/>
      <c r="G48" s="12"/>
      <c r="H48" s="12"/>
      <c r="I48" s="12"/>
    </row>
    <row r="49" spans="1:9" x14ac:dyDescent="0.35">
      <c r="A49" s="14" t="s">
        <v>9</v>
      </c>
      <c r="B49" s="14"/>
      <c r="C49" s="14"/>
      <c r="D49" s="14"/>
      <c r="E49" s="14"/>
      <c r="F49" s="14"/>
      <c r="G49" s="14"/>
      <c r="H49" s="14"/>
      <c r="I49" s="14"/>
    </row>
    <row r="50" spans="1:9" x14ac:dyDescent="0.35">
      <c r="A50" s="89"/>
      <c r="B50" s="90"/>
      <c r="C50" s="90"/>
      <c r="D50" s="90"/>
      <c r="E50" s="90"/>
      <c r="F50" s="90"/>
      <c r="G50" s="90"/>
      <c r="H50" s="90"/>
      <c r="I50" s="91"/>
    </row>
    <row r="51" spans="1:9" ht="15.6" customHeight="1" x14ac:dyDescent="0.35">
      <c r="A51" s="92" t="s">
        <v>19</v>
      </c>
      <c r="B51" s="93"/>
      <c r="C51" s="93"/>
      <c r="D51" s="93"/>
      <c r="E51" s="93"/>
      <c r="F51" s="93"/>
      <c r="G51" s="92" t="s">
        <v>159</v>
      </c>
      <c r="H51" s="93"/>
      <c r="I51" s="94"/>
    </row>
    <row r="52" spans="1:9" x14ac:dyDescent="0.35">
      <c r="A52" s="70" t="s">
        <v>20</v>
      </c>
      <c r="B52" s="95"/>
      <c r="C52" s="95"/>
      <c r="D52" s="95"/>
      <c r="E52" s="71"/>
      <c r="F52" s="8">
        <v>1</v>
      </c>
      <c r="G52" s="97"/>
      <c r="H52" s="98"/>
      <c r="I52" s="99"/>
    </row>
    <row r="53" spans="1:9" x14ac:dyDescent="0.35">
      <c r="A53" s="74"/>
      <c r="B53" s="96"/>
      <c r="C53" s="96"/>
      <c r="D53" s="96"/>
      <c r="E53" s="75"/>
      <c r="F53" s="8" t="s">
        <v>9</v>
      </c>
      <c r="G53" s="97"/>
      <c r="H53" s="98"/>
      <c r="I53" s="99"/>
    </row>
    <row r="54" spans="1:9" ht="23.4" customHeight="1" x14ac:dyDescent="0.35">
      <c r="A54" s="70" t="s">
        <v>21</v>
      </c>
      <c r="B54" s="95"/>
      <c r="C54" s="95"/>
      <c r="D54" s="95"/>
      <c r="E54" s="71"/>
      <c r="F54" s="8"/>
      <c r="G54" s="7" t="s">
        <v>22</v>
      </c>
      <c r="H54" s="105" t="s">
        <v>23</v>
      </c>
      <c r="I54" s="106"/>
    </row>
    <row r="55" spans="1:9" x14ac:dyDescent="0.35">
      <c r="A55" s="72"/>
      <c r="B55" s="103"/>
      <c r="C55" s="103"/>
      <c r="D55" s="103"/>
      <c r="E55" s="73"/>
      <c r="F55" s="8">
        <v>1</v>
      </c>
      <c r="G55" s="13"/>
      <c r="H55" s="107"/>
      <c r="I55" s="108"/>
    </row>
    <row r="56" spans="1:9" x14ac:dyDescent="0.35">
      <c r="A56" s="74"/>
      <c r="B56" s="96"/>
      <c r="C56" s="96"/>
      <c r="D56" s="96"/>
      <c r="E56" s="75"/>
      <c r="F56" s="8" t="s">
        <v>9</v>
      </c>
      <c r="G56" s="13"/>
      <c r="H56" s="107"/>
      <c r="I56" s="108"/>
    </row>
    <row r="57" spans="1:9" x14ac:dyDescent="0.35">
      <c r="A57" s="89"/>
      <c r="B57" s="90"/>
      <c r="C57" s="90"/>
      <c r="D57" s="90"/>
      <c r="E57" s="90"/>
      <c r="F57" s="90"/>
      <c r="G57" s="90"/>
      <c r="H57" s="90"/>
      <c r="I57" s="91"/>
    </row>
    <row r="58" spans="1:9" ht="15.6" customHeight="1" x14ac:dyDescent="0.35">
      <c r="A58" s="100" t="s">
        <v>24</v>
      </c>
      <c r="B58" s="70" t="s">
        <v>25</v>
      </c>
      <c r="C58" s="95"/>
      <c r="D58" s="109" t="s">
        <v>26</v>
      </c>
      <c r="E58" s="110"/>
      <c r="F58" s="110"/>
      <c r="G58" s="110"/>
      <c r="H58" s="110"/>
      <c r="I58" s="111"/>
    </row>
    <row r="59" spans="1:9" x14ac:dyDescent="0.35">
      <c r="A59" s="101"/>
      <c r="B59" s="72"/>
      <c r="C59" s="103"/>
      <c r="D59" s="104" t="s">
        <v>27</v>
      </c>
      <c r="E59" s="104"/>
      <c r="F59" s="104"/>
      <c r="G59" s="104"/>
      <c r="H59" s="104"/>
      <c r="I59" s="104"/>
    </row>
    <row r="60" spans="1:9" x14ac:dyDescent="0.35">
      <c r="A60" s="101"/>
      <c r="B60" s="72"/>
      <c r="C60" s="103"/>
      <c r="D60" s="104" t="s">
        <v>28</v>
      </c>
      <c r="E60" s="104"/>
      <c r="F60" s="104" t="s">
        <v>29</v>
      </c>
      <c r="G60" s="104"/>
      <c r="H60" s="87" t="s">
        <v>30</v>
      </c>
      <c r="I60" s="88"/>
    </row>
    <row r="61" spans="1:9" ht="34.200000000000003" x14ac:dyDescent="0.35">
      <c r="A61" s="102"/>
      <c r="B61" s="74"/>
      <c r="C61" s="96"/>
      <c r="D61" s="7" t="s">
        <v>31</v>
      </c>
      <c r="E61" s="7" t="s">
        <v>7</v>
      </c>
      <c r="F61" s="7" t="s">
        <v>31</v>
      </c>
      <c r="G61" s="7" t="s">
        <v>7</v>
      </c>
      <c r="H61" s="7" t="s">
        <v>31</v>
      </c>
      <c r="I61" s="7" t="s">
        <v>7</v>
      </c>
    </row>
    <row r="62" spans="1:9" x14ac:dyDescent="0.35">
      <c r="A62" s="9" t="s">
        <v>32</v>
      </c>
      <c r="B62" s="58"/>
      <c r="C62" s="59"/>
      <c r="D62" s="30"/>
      <c r="E62" s="21"/>
      <c r="F62" s="18"/>
      <c r="G62" s="18"/>
      <c r="H62" s="18"/>
      <c r="I62" s="18"/>
    </row>
    <row r="63" spans="1:9" x14ac:dyDescent="0.35">
      <c r="A63" s="27">
        <v>1</v>
      </c>
      <c r="B63" s="52" t="s">
        <v>160</v>
      </c>
      <c r="C63" s="53"/>
      <c r="D63" s="25">
        <v>667</v>
      </c>
      <c r="E63" s="21"/>
      <c r="F63" s="25">
        <f t="shared" ref="F63" si="0">D63*20/100</f>
        <v>133.4</v>
      </c>
      <c r="G63" s="25"/>
      <c r="H63" s="25">
        <f t="shared" ref="H63" si="1">D63+F63</f>
        <v>800.4</v>
      </c>
      <c r="I63" s="18"/>
    </row>
    <row r="64" spans="1:9" x14ac:dyDescent="0.35">
      <c r="A64" s="9" t="s">
        <v>33</v>
      </c>
      <c r="B64" s="50"/>
      <c r="C64" s="51"/>
      <c r="D64" s="32"/>
      <c r="E64" s="21"/>
      <c r="F64" s="18"/>
      <c r="G64" s="18"/>
      <c r="H64" s="18"/>
      <c r="I64" s="18"/>
    </row>
    <row r="65" spans="1:9" x14ac:dyDescent="0.35">
      <c r="A65" s="27">
        <v>1</v>
      </c>
      <c r="B65" s="52" t="s">
        <v>160</v>
      </c>
      <c r="C65" s="53"/>
      <c r="D65" s="31">
        <v>500</v>
      </c>
      <c r="E65" s="21"/>
      <c r="F65" s="18">
        <f t="shared" ref="F65:F77" si="2">D65*20/100</f>
        <v>100</v>
      </c>
      <c r="G65" s="18"/>
      <c r="H65" s="18">
        <f t="shared" ref="H65:H77" si="3">D65+F65</f>
        <v>600</v>
      </c>
      <c r="I65" s="18"/>
    </row>
    <row r="66" spans="1:9" x14ac:dyDescent="0.35">
      <c r="A66" s="9" t="s">
        <v>81</v>
      </c>
      <c r="B66" s="50"/>
      <c r="C66" s="51"/>
      <c r="D66" s="32"/>
      <c r="E66" s="21"/>
      <c r="F66" s="18"/>
      <c r="G66" s="18"/>
      <c r="H66" s="18"/>
      <c r="I66" s="18"/>
    </row>
    <row r="67" spans="1:9" x14ac:dyDescent="0.35">
      <c r="A67" s="27">
        <v>1</v>
      </c>
      <c r="B67" s="52" t="s">
        <v>160</v>
      </c>
      <c r="C67" s="53"/>
      <c r="D67" s="31">
        <v>500</v>
      </c>
      <c r="E67" s="21"/>
      <c r="F67" s="18">
        <f t="shared" si="2"/>
        <v>100</v>
      </c>
      <c r="G67" s="18"/>
      <c r="H67" s="18">
        <f t="shared" si="3"/>
        <v>600</v>
      </c>
      <c r="I67" s="18"/>
    </row>
    <row r="68" spans="1:9" x14ac:dyDescent="0.35">
      <c r="A68" s="9" t="s">
        <v>82</v>
      </c>
      <c r="B68" s="50"/>
      <c r="C68" s="51"/>
      <c r="D68" s="32"/>
      <c r="E68" s="21"/>
      <c r="F68" s="18"/>
      <c r="G68" s="18"/>
      <c r="H68" s="18"/>
      <c r="I68" s="18"/>
    </row>
    <row r="69" spans="1:9" x14ac:dyDescent="0.35">
      <c r="A69" s="27">
        <v>1</v>
      </c>
      <c r="B69" s="54" t="s">
        <v>160</v>
      </c>
      <c r="C69" s="55"/>
      <c r="D69" s="31">
        <v>1250</v>
      </c>
      <c r="E69" s="21"/>
      <c r="F69" s="18">
        <f t="shared" si="2"/>
        <v>250</v>
      </c>
      <c r="G69" s="18"/>
      <c r="H69" s="18">
        <f t="shared" si="3"/>
        <v>1500</v>
      </c>
      <c r="I69" s="18"/>
    </row>
    <row r="70" spans="1:9" x14ac:dyDescent="0.35">
      <c r="A70" s="9" t="s">
        <v>83</v>
      </c>
      <c r="B70" s="50"/>
      <c r="C70" s="51"/>
      <c r="D70" s="32"/>
      <c r="E70" s="21"/>
      <c r="F70" s="18"/>
      <c r="G70" s="18"/>
      <c r="H70" s="18"/>
      <c r="I70" s="18"/>
    </row>
    <row r="71" spans="1:9" x14ac:dyDescent="0.35">
      <c r="A71" s="28">
        <v>1</v>
      </c>
      <c r="B71" s="54" t="s">
        <v>160</v>
      </c>
      <c r="C71" s="55"/>
      <c r="D71" s="31">
        <v>333</v>
      </c>
      <c r="E71" s="21"/>
      <c r="F71" s="25">
        <f t="shared" si="2"/>
        <v>66.599999999999994</v>
      </c>
      <c r="G71" s="25"/>
      <c r="H71" s="25">
        <f t="shared" si="3"/>
        <v>399.6</v>
      </c>
      <c r="I71" s="18"/>
    </row>
    <row r="72" spans="1:9" x14ac:dyDescent="0.35">
      <c r="A72" s="9" t="s">
        <v>84</v>
      </c>
      <c r="B72" s="50"/>
      <c r="C72" s="51"/>
      <c r="D72" s="32"/>
      <c r="E72" s="21"/>
      <c r="F72" s="18"/>
      <c r="G72" s="18"/>
      <c r="H72" s="18"/>
      <c r="I72" s="18"/>
    </row>
    <row r="73" spans="1:9" x14ac:dyDescent="0.35">
      <c r="A73" s="28">
        <v>1</v>
      </c>
      <c r="B73" s="54" t="s">
        <v>160</v>
      </c>
      <c r="C73" s="55"/>
      <c r="D73" s="31">
        <v>500</v>
      </c>
      <c r="E73" s="21"/>
      <c r="F73" s="18">
        <f t="shared" si="2"/>
        <v>100</v>
      </c>
      <c r="G73" s="18"/>
      <c r="H73" s="18">
        <f t="shared" si="3"/>
        <v>600</v>
      </c>
      <c r="I73" s="18"/>
    </row>
    <row r="74" spans="1:9" x14ac:dyDescent="0.35">
      <c r="A74" s="24" t="s">
        <v>85</v>
      </c>
      <c r="B74" s="50"/>
      <c r="C74" s="51"/>
      <c r="D74" s="32"/>
      <c r="E74" s="21"/>
      <c r="F74" s="18"/>
      <c r="G74" s="18"/>
      <c r="H74" s="18"/>
      <c r="I74" s="18"/>
    </row>
    <row r="75" spans="1:9" x14ac:dyDescent="0.35">
      <c r="A75" s="28">
        <v>1</v>
      </c>
      <c r="B75" s="52" t="s">
        <v>160</v>
      </c>
      <c r="C75" s="53"/>
      <c r="D75" s="31">
        <v>4000</v>
      </c>
      <c r="E75" s="21"/>
      <c r="F75" s="18">
        <f t="shared" si="2"/>
        <v>800</v>
      </c>
      <c r="G75" s="18"/>
      <c r="H75" s="18">
        <f t="shared" si="3"/>
        <v>4800</v>
      </c>
      <c r="I75" s="18"/>
    </row>
    <row r="76" spans="1:9" x14ac:dyDescent="0.35">
      <c r="A76" s="9" t="s">
        <v>86</v>
      </c>
      <c r="B76" s="85"/>
      <c r="C76" s="86"/>
      <c r="D76" s="32"/>
      <c r="E76" s="21"/>
      <c r="F76" s="18"/>
      <c r="G76" s="18"/>
      <c r="H76" s="18"/>
      <c r="I76" s="18"/>
    </row>
    <row r="77" spans="1:9" x14ac:dyDescent="0.35">
      <c r="A77" s="28">
        <v>1</v>
      </c>
      <c r="B77" s="52" t="s">
        <v>160</v>
      </c>
      <c r="C77" s="53"/>
      <c r="D77" s="31">
        <v>3333</v>
      </c>
      <c r="E77" s="21"/>
      <c r="F77" s="25">
        <f t="shared" si="2"/>
        <v>666.6</v>
      </c>
      <c r="G77" s="25"/>
      <c r="H77" s="25">
        <f t="shared" si="3"/>
        <v>3999.6</v>
      </c>
      <c r="I77" s="18"/>
    </row>
    <row r="78" spans="1:9" x14ac:dyDescent="0.35">
      <c r="A78" s="9" t="s">
        <v>87</v>
      </c>
      <c r="B78" s="60"/>
      <c r="C78" s="61"/>
      <c r="D78" s="30"/>
      <c r="E78" s="21"/>
      <c r="F78" s="18"/>
      <c r="G78" s="18"/>
      <c r="H78" s="18"/>
      <c r="I78" s="18"/>
    </row>
    <row r="79" spans="1:9" x14ac:dyDescent="0.35">
      <c r="A79" s="45">
        <v>1</v>
      </c>
      <c r="B79" s="52" t="s">
        <v>160</v>
      </c>
      <c r="C79" s="53"/>
      <c r="D79" s="31">
        <v>8333</v>
      </c>
      <c r="E79" s="46"/>
      <c r="F79" s="47">
        <f t="shared" ref="F79:F81" si="4">D79*20/100</f>
        <v>1666.6</v>
      </c>
      <c r="G79" s="47"/>
      <c r="H79" s="47">
        <f t="shared" ref="H79:H81" si="5">D79+F79</f>
        <v>9999.6</v>
      </c>
      <c r="I79" s="18"/>
    </row>
    <row r="80" spans="1:9" x14ac:dyDescent="0.35">
      <c r="A80" s="9" t="s">
        <v>88</v>
      </c>
      <c r="B80" s="60"/>
      <c r="C80" s="61"/>
      <c r="D80" s="30"/>
      <c r="E80" s="21"/>
      <c r="F80" s="18"/>
      <c r="G80" s="18"/>
      <c r="H80" s="18"/>
      <c r="I80" s="18"/>
    </row>
    <row r="81" spans="1:9" x14ac:dyDescent="0.35">
      <c r="A81" s="28">
        <v>1</v>
      </c>
      <c r="B81" s="52" t="s">
        <v>160</v>
      </c>
      <c r="C81" s="53"/>
      <c r="D81" s="31">
        <v>333</v>
      </c>
      <c r="E81" s="21"/>
      <c r="F81" s="25">
        <f t="shared" si="4"/>
        <v>66.599999999999994</v>
      </c>
      <c r="G81" s="25"/>
      <c r="H81" s="25">
        <f t="shared" si="5"/>
        <v>399.6</v>
      </c>
      <c r="I81" s="18"/>
    </row>
    <row r="82" spans="1:9" x14ac:dyDescent="0.35">
      <c r="A82" s="9" t="s">
        <v>89</v>
      </c>
      <c r="B82" s="50"/>
      <c r="C82" s="51"/>
      <c r="D82" s="32"/>
      <c r="E82" s="21"/>
      <c r="F82" s="18"/>
      <c r="G82" s="18"/>
      <c r="H82" s="18"/>
      <c r="I82" s="18"/>
    </row>
    <row r="83" spans="1:9" x14ac:dyDescent="0.35">
      <c r="A83" s="29">
        <v>1</v>
      </c>
      <c r="B83" s="52" t="s">
        <v>160</v>
      </c>
      <c r="C83" s="53"/>
      <c r="D83" s="31">
        <v>4000</v>
      </c>
      <c r="E83" s="21"/>
      <c r="F83" s="18">
        <f t="shared" ref="F83:F101" si="6">D83*20/100</f>
        <v>800</v>
      </c>
      <c r="G83" s="18"/>
      <c r="H83" s="18">
        <f t="shared" ref="H83:H101" si="7">D83+F83</f>
        <v>4800</v>
      </c>
      <c r="I83" s="18"/>
    </row>
    <row r="84" spans="1:9" x14ac:dyDescent="0.35">
      <c r="A84" s="9" t="s">
        <v>90</v>
      </c>
      <c r="B84" s="50"/>
      <c r="C84" s="51"/>
      <c r="D84" s="32"/>
      <c r="E84" s="21"/>
      <c r="F84" s="18"/>
      <c r="G84" s="18"/>
      <c r="H84" s="18"/>
      <c r="I84" s="18"/>
    </row>
    <row r="85" spans="1:9" x14ac:dyDescent="0.35">
      <c r="A85" s="29">
        <v>1</v>
      </c>
      <c r="B85" s="52" t="s">
        <v>160</v>
      </c>
      <c r="C85" s="53"/>
      <c r="D85" s="31">
        <v>15000</v>
      </c>
      <c r="E85" s="21"/>
      <c r="F85" s="18">
        <f t="shared" si="6"/>
        <v>3000</v>
      </c>
      <c r="G85" s="18"/>
      <c r="H85" s="18">
        <f t="shared" si="7"/>
        <v>18000</v>
      </c>
      <c r="I85" s="18"/>
    </row>
    <row r="86" spans="1:9" x14ac:dyDescent="0.35">
      <c r="A86" s="9" t="s">
        <v>91</v>
      </c>
      <c r="B86" s="50"/>
      <c r="C86" s="51"/>
      <c r="D86" s="32"/>
      <c r="E86" s="21"/>
      <c r="F86" s="18"/>
      <c r="G86" s="18"/>
      <c r="H86" s="18"/>
      <c r="I86" s="18"/>
    </row>
    <row r="87" spans="1:9" x14ac:dyDescent="0.35">
      <c r="A87" s="29">
        <v>1</v>
      </c>
      <c r="B87" s="52" t="s">
        <v>160</v>
      </c>
      <c r="C87" s="53"/>
      <c r="D87" s="31">
        <v>8808</v>
      </c>
      <c r="E87" s="21"/>
      <c r="F87" s="25">
        <f t="shared" si="6"/>
        <v>1761.6</v>
      </c>
      <c r="G87" s="25"/>
      <c r="H87" s="25">
        <f t="shared" si="7"/>
        <v>10569.6</v>
      </c>
      <c r="I87" s="18"/>
    </row>
    <row r="88" spans="1:9" x14ac:dyDescent="0.35">
      <c r="A88" s="9" t="s">
        <v>92</v>
      </c>
      <c r="B88" s="50"/>
      <c r="C88" s="51"/>
      <c r="D88" s="32"/>
      <c r="E88" s="21"/>
      <c r="F88" s="18"/>
      <c r="G88" s="18"/>
      <c r="H88" s="18"/>
      <c r="I88" s="18"/>
    </row>
    <row r="89" spans="1:9" x14ac:dyDescent="0.35">
      <c r="A89" s="28">
        <v>1</v>
      </c>
      <c r="B89" s="52" t="s">
        <v>160</v>
      </c>
      <c r="C89" s="53"/>
      <c r="D89" s="31">
        <v>12292</v>
      </c>
      <c r="E89" s="21"/>
      <c r="F89" s="25">
        <f t="shared" si="6"/>
        <v>2458.4</v>
      </c>
      <c r="G89" s="25"/>
      <c r="H89" s="25">
        <f t="shared" si="7"/>
        <v>14750.4</v>
      </c>
      <c r="I89" s="18"/>
    </row>
    <row r="90" spans="1:9" x14ac:dyDescent="0.35">
      <c r="A90" s="9" t="s">
        <v>93</v>
      </c>
      <c r="B90" s="60"/>
      <c r="C90" s="61"/>
      <c r="D90" s="30"/>
      <c r="E90" s="21"/>
      <c r="F90" s="18"/>
      <c r="G90" s="18"/>
      <c r="H90" s="18"/>
      <c r="I90" s="18"/>
    </row>
    <row r="91" spans="1:9" x14ac:dyDescent="0.35">
      <c r="A91" s="45">
        <v>1</v>
      </c>
      <c r="B91" s="52" t="s">
        <v>160</v>
      </c>
      <c r="C91" s="53"/>
      <c r="D91" s="31">
        <v>1667</v>
      </c>
      <c r="E91" s="46"/>
      <c r="F91" s="47">
        <f t="shared" si="6"/>
        <v>333.4</v>
      </c>
      <c r="G91" s="47"/>
      <c r="H91" s="47">
        <f t="shared" si="7"/>
        <v>2000.4</v>
      </c>
      <c r="I91" s="18"/>
    </row>
    <row r="92" spans="1:9" x14ac:dyDescent="0.35">
      <c r="A92" s="9" t="s">
        <v>94</v>
      </c>
      <c r="B92" s="60"/>
      <c r="C92" s="61"/>
      <c r="D92" s="30"/>
      <c r="E92" s="21"/>
      <c r="F92" s="18"/>
      <c r="G92" s="18"/>
      <c r="H92" s="18"/>
      <c r="I92" s="18"/>
    </row>
    <row r="93" spans="1:9" x14ac:dyDescent="0.35">
      <c r="A93" s="31">
        <v>1</v>
      </c>
      <c r="B93" s="52" t="s">
        <v>161</v>
      </c>
      <c r="C93" s="53"/>
      <c r="D93" s="33">
        <v>79047</v>
      </c>
      <c r="E93" s="26"/>
      <c r="F93" s="25">
        <f t="shared" si="6"/>
        <v>15809.4</v>
      </c>
      <c r="G93" s="25"/>
      <c r="H93" s="25">
        <f t="shared" si="7"/>
        <v>94856.4</v>
      </c>
      <c r="I93" s="18"/>
    </row>
    <row r="94" spans="1:9" x14ac:dyDescent="0.35">
      <c r="A94" s="31">
        <v>2</v>
      </c>
      <c r="B94" s="54" t="s">
        <v>160</v>
      </c>
      <c r="C94" s="55"/>
      <c r="D94" s="33">
        <v>80577.5</v>
      </c>
      <c r="E94" s="26"/>
      <c r="F94" s="25">
        <f t="shared" si="6"/>
        <v>16115.5</v>
      </c>
      <c r="G94" s="25"/>
      <c r="H94" s="25">
        <f t="shared" si="7"/>
        <v>96693</v>
      </c>
      <c r="I94" s="18"/>
    </row>
    <row r="95" spans="1:9" x14ac:dyDescent="0.35">
      <c r="A95" s="31">
        <v>3</v>
      </c>
      <c r="B95" s="54" t="s">
        <v>162</v>
      </c>
      <c r="C95" s="55"/>
      <c r="D95" s="33">
        <v>80633</v>
      </c>
      <c r="E95" s="26"/>
      <c r="F95" s="25">
        <f t="shared" si="6"/>
        <v>16126.6</v>
      </c>
      <c r="G95" s="25"/>
      <c r="H95" s="25">
        <f t="shared" si="7"/>
        <v>96759.6</v>
      </c>
      <c r="I95" s="18"/>
    </row>
    <row r="96" spans="1:9" x14ac:dyDescent="0.35">
      <c r="A96" s="9" t="s">
        <v>95</v>
      </c>
      <c r="B96" s="50"/>
      <c r="C96" s="51"/>
      <c r="D96" s="32"/>
      <c r="E96" s="21"/>
      <c r="F96" s="18"/>
      <c r="G96" s="18"/>
      <c r="H96" s="18"/>
      <c r="I96" s="18"/>
    </row>
    <row r="97" spans="1:9" x14ac:dyDescent="0.35">
      <c r="A97" s="31">
        <v>1</v>
      </c>
      <c r="B97" s="52" t="s">
        <v>160</v>
      </c>
      <c r="C97" s="53"/>
      <c r="D97" s="31">
        <v>750</v>
      </c>
      <c r="E97" s="21"/>
      <c r="F97" s="18">
        <f t="shared" si="6"/>
        <v>150</v>
      </c>
      <c r="G97" s="18"/>
      <c r="H97" s="18">
        <f t="shared" si="7"/>
        <v>900</v>
      </c>
      <c r="I97" s="18"/>
    </row>
    <row r="98" spans="1:9" x14ac:dyDescent="0.35">
      <c r="A98" s="9" t="s">
        <v>96</v>
      </c>
      <c r="B98" s="56"/>
      <c r="C98" s="57"/>
      <c r="D98" s="32"/>
      <c r="E98" s="21"/>
      <c r="F98" s="18"/>
      <c r="G98" s="18"/>
      <c r="H98" s="18"/>
      <c r="I98" s="18"/>
    </row>
    <row r="99" spans="1:9" x14ac:dyDescent="0.35">
      <c r="A99" s="31">
        <v>1</v>
      </c>
      <c r="B99" s="52" t="s">
        <v>160</v>
      </c>
      <c r="C99" s="53"/>
      <c r="D99" s="31">
        <v>667</v>
      </c>
      <c r="E99" s="21"/>
      <c r="F99" s="25">
        <f t="shared" si="6"/>
        <v>133.4</v>
      </c>
      <c r="G99" s="25"/>
      <c r="H99" s="25">
        <f t="shared" si="7"/>
        <v>800.4</v>
      </c>
      <c r="I99" s="18"/>
    </row>
    <row r="100" spans="1:9" x14ac:dyDescent="0.35">
      <c r="A100" s="9" t="s">
        <v>97</v>
      </c>
      <c r="B100" s="58"/>
      <c r="C100" s="59"/>
      <c r="D100" s="30"/>
      <c r="E100" s="21"/>
      <c r="F100" s="18"/>
      <c r="G100" s="18"/>
      <c r="H100" s="18"/>
      <c r="I100" s="18"/>
    </row>
    <row r="101" spans="1:9" x14ac:dyDescent="0.35">
      <c r="A101" s="45">
        <v>1</v>
      </c>
      <c r="B101" s="52" t="s">
        <v>160</v>
      </c>
      <c r="C101" s="53"/>
      <c r="D101" s="31">
        <v>11667</v>
      </c>
      <c r="E101" s="46"/>
      <c r="F101" s="47">
        <f t="shared" si="6"/>
        <v>2333.4</v>
      </c>
      <c r="G101" s="47"/>
      <c r="H101" s="47">
        <f t="shared" si="7"/>
        <v>14000.4</v>
      </c>
      <c r="I101" s="48"/>
    </row>
    <row r="102" spans="1:9" x14ac:dyDescent="0.35">
      <c r="A102" s="49" t="s">
        <v>98</v>
      </c>
      <c r="B102" s="56"/>
      <c r="C102" s="57"/>
      <c r="D102" s="32"/>
      <c r="E102" s="46"/>
      <c r="F102" s="48"/>
      <c r="G102" s="48"/>
      <c r="H102" s="48"/>
      <c r="I102" s="48"/>
    </row>
    <row r="103" spans="1:9" x14ac:dyDescent="0.35">
      <c r="A103" s="45">
        <v>1</v>
      </c>
      <c r="B103" s="52" t="s">
        <v>160</v>
      </c>
      <c r="C103" s="53"/>
      <c r="D103" s="31">
        <v>1250</v>
      </c>
      <c r="E103" s="46"/>
      <c r="F103" s="48">
        <f t="shared" ref="F103:F105" si="8">D103*20/100</f>
        <v>250</v>
      </c>
      <c r="G103" s="48"/>
      <c r="H103" s="48">
        <f t="shared" ref="H103:H105" si="9">D103+F103</f>
        <v>1500</v>
      </c>
      <c r="I103" s="48"/>
    </row>
    <row r="104" spans="1:9" x14ac:dyDescent="0.35">
      <c r="A104" s="49" t="s">
        <v>99</v>
      </c>
      <c r="B104" s="56"/>
      <c r="C104" s="57"/>
      <c r="D104" s="32"/>
      <c r="E104" s="46"/>
      <c r="F104" s="48"/>
      <c r="G104" s="48"/>
      <c r="H104" s="48"/>
      <c r="I104" s="48"/>
    </row>
    <row r="105" spans="1:9" x14ac:dyDescent="0.35">
      <c r="A105" s="31">
        <v>1</v>
      </c>
      <c r="B105" s="52" t="s">
        <v>160</v>
      </c>
      <c r="C105" s="53"/>
      <c r="D105" s="31">
        <v>5000</v>
      </c>
      <c r="E105" s="46"/>
      <c r="F105" s="48">
        <f t="shared" si="8"/>
        <v>1000</v>
      </c>
      <c r="G105" s="48"/>
      <c r="H105" s="48">
        <f t="shared" si="9"/>
        <v>6000</v>
      </c>
      <c r="I105" s="48"/>
    </row>
    <row r="106" spans="1:9" x14ac:dyDescent="0.35">
      <c r="A106" s="49" t="s">
        <v>100</v>
      </c>
      <c r="B106" s="56"/>
      <c r="C106" s="57"/>
      <c r="D106" s="32"/>
      <c r="E106" s="46"/>
      <c r="F106" s="48"/>
      <c r="G106" s="48"/>
      <c r="H106" s="48"/>
      <c r="I106" s="48"/>
    </row>
    <row r="107" spans="1:9" x14ac:dyDescent="0.35">
      <c r="A107" s="31">
        <v>1</v>
      </c>
      <c r="B107" s="52" t="s">
        <v>161</v>
      </c>
      <c r="C107" s="53"/>
      <c r="D107" s="31">
        <v>177500</v>
      </c>
      <c r="E107" s="46"/>
      <c r="F107" s="48">
        <f t="shared" ref="F107:F111" si="10">D107*20/100</f>
        <v>35500</v>
      </c>
      <c r="G107" s="48"/>
      <c r="H107" s="48">
        <f t="shared" ref="H107:H111" si="11">D107+F107</f>
        <v>213000</v>
      </c>
      <c r="I107" s="48"/>
    </row>
    <row r="108" spans="1:9" x14ac:dyDescent="0.35">
      <c r="A108" s="31">
        <v>2</v>
      </c>
      <c r="B108" s="54" t="s">
        <v>160</v>
      </c>
      <c r="C108" s="55"/>
      <c r="D108" s="31">
        <v>180937.5</v>
      </c>
      <c r="E108" s="46"/>
      <c r="F108" s="48">
        <f t="shared" si="10"/>
        <v>36187.5</v>
      </c>
      <c r="G108" s="48"/>
      <c r="H108" s="48">
        <f t="shared" si="11"/>
        <v>217125</v>
      </c>
      <c r="I108" s="48"/>
    </row>
    <row r="109" spans="1:9" x14ac:dyDescent="0.35">
      <c r="A109" s="31">
        <v>3</v>
      </c>
      <c r="B109" s="54" t="s">
        <v>162</v>
      </c>
      <c r="C109" s="55"/>
      <c r="D109" s="31">
        <v>184375</v>
      </c>
      <c r="E109" s="46"/>
      <c r="F109" s="48">
        <f t="shared" si="10"/>
        <v>36875</v>
      </c>
      <c r="G109" s="48"/>
      <c r="H109" s="48">
        <f t="shared" si="11"/>
        <v>221250</v>
      </c>
      <c r="I109" s="48"/>
    </row>
    <row r="110" spans="1:9" x14ac:dyDescent="0.35">
      <c r="A110" s="49" t="s">
        <v>101</v>
      </c>
      <c r="B110" s="56"/>
      <c r="C110" s="57"/>
      <c r="D110" s="32"/>
      <c r="E110" s="46"/>
      <c r="F110" s="48"/>
      <c r="G110" s="48"/>
      <c r="H110" s="48"/>
      <c r="I110" s="48"/>
    </row>
    <row r="111" spans="1:9" x14ac:dyDescent="0.35">
      <c r="A111" s="45">
        <v>1</v>
      </c>
      <c r="B111" s="52" t="s">
        <v>160</v>
      </c>
      <c r="C111" s="53"/>
      <c r="D111" s="31">
        <v>11667</v>
      </c>
      <c r="E111" s="46"/>
      <c r="F111" s="47">
        <f t="shared" si="10"/>
        <v>2333.4</v>
      </c>
      <c r="G111" s="47"/>
      <c r="H111" s="47">
        <f t="shared" si="11"/>
        <v>14000.4</v>
      </c>
      <c r="I111" s="48"/>
    </row>
    <row r="112" spans="1:9" x14ac:dyDescent="0.35">
      <c r="A112" s="128" t="s">
        <v>34</v>
      </c>
      <c r="B112" s="129"/>
      <c r="C112" s="130" t="s">
        <v>35</v>
      </c>
      <c r="D112" s="131"/>
      <c r="E112" s="132"/>
      <c r="F112" s="132"/>
      <c r="G112" s="132"/>
      <c r="H112" s="132"/>
      <c r="I112" s="133"/>
    </row>
    <row r="113" spans="1:9" x14ac:dyDescent="0.35">
      <c r="A113" s="89"/>
      <c r="B113" s="90"/>
      <c r="C113" s="90"/>
      <c r="D113" s="90"/>
      <c r="E113" s="90"/>
      <c r="F113" s="90"/>
      <c r="G113" s="90"/>
      <c r="H113" s="90"/>
      <c r="I113" s="91"/>
    </row>
    <row r="114" spans="1:9" x14ac:dyDescent="0.35">
      <c r="A114" s="109" t="s">
        <v>36</v>
      </c>
      <c r="B114" s="156"/>
      <c r="C114" s="156"/>
      <c r="D114" s="156"/>
      <c r="E114" s="156"/>
      <c r="F114" s="156"/>
      <c r="G114" s="156"/>
      <c r="H114" s="156"/>
      <c r="I114" s="157"/>
    </row>
    <row r="115" spans="1:9" x14ac:dyDescent="0.35">
      <c r="A115" s="67" t="s">
        <v>37</v>
      </c>
      <c r="B115" s="67" t="s">
        <v>38</v>
      </c>
      <c r="C115" s="87" t="s">
        <v>39</v>
      </c>
      <c r="D115" s="154"/>
      <c r="E115" s="154"/>
      <c r="F115" s="154"/>
      <c r="G115" s="154"/>
      <c r="H115" s="154"/>
      <c r="I115" s="155"/>
    </row>
    <row r="116" spans="1:9" ht="108" customHeight="1" x14ac:dyDescent="0.35">
      <c r="A116" s="69"/>
      <c r="B116" s="69"/>
      <c r="C116" s="5" t="s">
        <v>69</v>
      </c>
      <c r="D116" s="5" t="s">
        <v>70</v>
      </c>
      <c r="E116" s="5" t="s">
        <v>71</v>
      </c>
      <c r="F116" s="5" t="s">
        <v>72</v>
      </c>
      <c r="G116" s="5" t="s">
        <v>73</v>
      </c>
      <c r="H116" s="5" t="s">
        <v>74</v>
      </c>
      <c r="I116" s="5" t="s">
        <v>75</v>
      </c>
    </row>
    <row r="117" spans="1:9" x14ac:dyDescent="0.35">
      <c r="A117" s="4">
        <v>1</v>
      </c>
      <c r="B117" s="1"/>
      <c r="C117" s="1"/>
      <c r="D117" s="1"/>
      <c r="E117" s="1"/>
      <c r="F117" s="1"/>
      <c r="G117" s="1"/>
      <c r="H117" s="1"/>
      <c r="I117" s="1"/>
    </row>
    <row r="118" spans="1:9" x14ac:dyDescent="0.35">
      <c r="A118" s="4" t="s">
        <v>9</v>
      </c>
      <c r="B118" s="1"/>
      <c r="C118" s="1"/>
      <c r="D118" s="1"/>
      <c r="E118" s="1"/>
      <c r="F118" s="1"/>
      <c r="G118" s="1"/>
      <c r="H118" s="1"/>
      <c r="I118" s="1"/>
    </row>
    <row r="119" spans="1:9" x14ac:dyDescent="0.35">
      <c r="A119" s="161" t="s">
        <v>34</v>
      </c>
      <c r="B119" s="162"/>
      <c r="C119" s="163"/>
      <c r="D119" s="167" t="s">
        <v>79</v>
      </c>
      <c r="E119" s="168"/>
      <c r="F119" s="168"/>
      <c r="G119" s="168"/>
      <c r="H119" s="168"/>
      <c r="I119" s="169"/>
    </row>
    <row r="120" spans="1:9" x14ac:dyDescent="0.35">
      <c r="A120" s="164"/>
      <c r="B120" s="165"/>
      <c r="C120" s="166"/>
      <c r="D120" s="170"/>
      <c r="E120" s="171"/>
      <c r="F120" s="171"/>
      <c r="G120" s="171"/>
      <c r="H120" s="171"/>
      <c r="I120" s="172"/>
    </row>
    <row r="121" spans="1:9" x14ac:dyDescent="0.35">
      <c r="A121" s="89"/>
      <c r="B121" s="90"/>
      <c r="C121" s="90"/>
      <c r="D121" s="90"/>
      <c r="E121" s="90"/>
      <c r="F121" s="90"/>
      <c r="G121" s="90"/>
      <c r="H121" s="90"/>
      <c r="I121" s="91"/>
    </row>
    <row r="122" spans="1:9" x14ac:dyDescent="0.35">
      <c r="A122" s="58" t="s">
        <v>40</v>
      </c>
      <c r="B122" s="173"/>
      <c r="C122" s="173"/>
      <c r="D122" s="59"/>
      <c r="E122" s="174"/>
      <c r="F122" s="174"/>
      <c r="G122" s="174"/>
      <c r="H122" s="174"/>
      <c r="I122" s="174"/>
    </row>
    <row r="123" spans="1:9" ht="36.6" customHeight="1" x14ac:dyDescent="0.35">
      <c r="A123" s="175" t="s">
        <v>41</v>
      </c>
      <c r="B123" s="176"/>
      <c r="C123" s="176"/>
      <c r="D123" s="177"/>
      <c r="E123" s="105" t="s">
        <v>42</v>
      </c>
      <c r="F123" s="106"/>
      <c r="G123" s="116" t="s">
        <v>43</v>
      </c>
      <c r="H123" s="181"/>
      <c r="I123" s="117"/>
    </row>
    <row r="124" spans="1:9" x14ac:dyDescent="0.35">
      <c r="A124" s="178"/>
      <c r="B124" s="179"/>
      <c r="C124" s="179"/>
      <c r="D124" s="180"/>
      <c r="E124" s="112" t="s">
        <v>163</v>
      </c>
      <c r="F124" s="112"/>
      <c r="G124" s="112" t="s">
        <v>164</v>
      </c>
      <c r="H124" s="112"/>
      <c r="I124" s="112"/>
    </row>
    <row r="125" spans="1:9" x14ac:dyDescent="0.35">
      <c r="A125" s="158" t="s">
        <v>44</v>
      </c>
      <c r="B125" s="159"/>
      <c r="C125" s="159"/>
      <c r="D125" s="159"/>
      <c r="E125" s="159"/>
      <c r="F125" s="159"/>
      <c r="G125" s="159"/>
      <c r="H125" s="159"/>
      <c r="I125" s="160"/>
    </row>
    <row r="126" spans="1:9" ht="33.6" customHeight="1" x14ac:dyDescent="0.35">
      <c r="A126" s="113" t="s">
        <v>45</v>
      </c>
      <c r="B126" s="114"/>
      <c r="C126" s="114"/>
      <c r="D126" s="115"/>
      <c r="E126" s="3"/>
      <c r="F126" s="3"/>
      <c r="G126" s="3"/>
      <c r="H126" s="3"/>
      <c r="I126" s="3"/>
    </row>
    <row r="127" spans="1:9" ht="33.6" customHeight="1" x14ac:dyDescent="0.35">
      <c r="A127" s="113" t="s">
        <v>46</v>
      </c>
      <c r="B127" s="114"/>
      <c r="C127" s="114"/>
      <c r="D127" s="115"/>
      <c r="E127" s="3"/>
      <c r="F127" s="3"/>
      <c r="G127" s="3"/>
      <c r="H127" s="3"/>
      <c r="I127" s="3"/>
    </row>
    <row r="128" spans="1:9" x14ac:dyDescent="0.35">
      <c r="A128" s="89"/>
      <c r="B128" s="90"/>
      <c r="C128" s="90"/>
      <c r="D128" s="90"/>
      <c r="E128" s="90"/>
      <c r="F128" s="90"/>
      <c r="G128" s="90"/>
      <c r="H128" s="90"/>
      <c r="I128" s="91"/>
    </row>
    <row r="129" spans="1:9" ht="15.6" customHeight="1" x14ac:dyDescent="0.35">
      <c r="A129" s="64" t="s">
        <v>37</v>
      </c>
      <c r="B129" s="64" t="s">
        <v>47</v>
      </c>
      <c r="C129" s="109" t="s">
        <v>48</v>
      </c>
      <c r="D129" s="137"/>
      <c r="E129" s="137"/>
      <c r="F129" s="137"/>
      <c r="G129" s="137"/>
      <c r="H129" s="137"/>
      <c r="I129" s="138"/>
    </row>
    <row r="130" spans="1:9" x14ac:dyDescent="0.35">
      <c r="A130" s="65"/>
      <c r="B130" s="65"/>
      <c r="C130" s="76" t="s">
        <v>49</v>
      </c>
      <c r="D130" s="77"/>
      <c r="E130" s="64" t="s">
        <v>50</v>
      </c>
      <c r="F130" s="64" t="s">
        <v>51</v>
      </c>
      <c r="G130" s="64" t="s">
        <v>52</v>
      </c>
      <c r="H130" s="134" t="s">
        <v>53</v>
      </c>
      <c r="I130" s="136"/>
    </row>
    <row r="131" spans="1:9" x14ac:dyDescent="0.35">
      <c r="A131" s="65"/>
      <c r="B131" s="65"/>
      <c r="C131" s="78"/>
      <c r="D131" s="79"/>
      <c r="E131" s="65"/>
      <c r="F131" s="65"/>
      <c r="G131" s="65"/>
      <c r="H131" s="134" t="s">
        <v>54</v>
      </c>
      <c r="I131" s="136"/>
    </row>
    <row r="132" spans="1:9" ht="55.2" customHeight="1" x14ac:dyDescent="0.35">
      <c r="A132" s="66"/>
      <c r="B132" s="66"/>
      <c r="C132" s="80"/>
      <c r="D132" s="81"/>
      <c r="E132" s="66"/>
      <c r="F132" s="66"/>
      <c r="G132" s="66"/>
      <c r="H132" s="7" t="s">
        <v>55</v>
      </c>
      <c r="I132" s="7" t="s">
        <v>30</v>
      </c>
    </row>
    <row r="133" spans="1:9" ht="15.6" customHeight="1" x14ac:dyDescent="0.35">
      <c r="A133" s="4">
        <v>1</v>
      </c>
      <c r="B133" s="15" t="s">
        <v>160</v>
      </c>
      <c r="C133" s="82" t="s">
        <v>172</v>
      </c>
      <c r="D133" s="83"/>
      <c r="E133" s="16" t="s">
        <v>175</v>
      </c>
      <c r="F133" s="16" t="s">
        <v>174</v>
      </c>
      <c r="G133" s="16"/>
      <c r="H133" s="16">
        <v>83020</v>
      </c>
      <c r="I133" s="16"/>
    </row>
    <row r="134" spans="1:9" x14ac:dyDescent="0.35">
      <c r="A134" s="10">
        <v>2</v>
      </c>
      <c r="B134" s="15" t="s">
        <v>161</v>
      </c>
      <c r="C134" s="82" t="s">
        <v>173</v>
      </c>
      <c r="D134" s="83"/>
      <c r="E134" s="16" t="s">
        <v>175</v>
      </c>
      <c r="F134" s="16" t="s">
        <v>174</v>
      </c>
      <c r="G134" s="16"/>
      <c r="H134" s="16">
        <v>307856</v>
      </c>
      <c r="I134" s="16"/>
    </row>
    <row r="135" spans="1:9" x14ac:dyDescent="0.35">
      <c r="A135" s="134" t="s">
        <v>56</v>
      </c>
      <c r="B135" s="135"/>
      <c r="C135" s="135"/>
      <c r="D135" s="135"/>
      <c r="E135" s="135"/>
      <c r="F135" s="135"/>
      <c r="G135" s="135"/>
      <c r="H135" s="135"/>
      <c r="I135" s="136"/>
    </row>
    <row r="136" spans="1:9" x14ac:dyDescent="0.35">
      <c r="A136" s="64" t="s">
        <v>37</v>
      </c>
      <c r="B136" s="67" t="s">
        <v>47</v>
      </c>
      <c r="C136" s="70" t="s">
        <v>57</v>
      </c>
      <c r="D136" s="71"/>
      <c r="E136" s="76" t="s">
        <v>58</v>
      </c>
      <c r="F136" s="77"/>
      <c r="G136" s="64" t="s">
        <v>59</v>
      </c>
      <c r="H136" s="76" t="s">
        <v>60</v>
      </c>
      <c r="I136" s="77"/>
    </row>
    <row r="137" spans="1:9" x14ac:dyDescent="0.35">
      <c r="A137" s="65"/>
      <c r="B137" s="68"/>
      <c r="C137" s="72"/>
      <c r="D137" s="73"/>
      <c r="E137" s="78"/>
      <c r="F137" s="79"/>
      <c r="G137" s="65"/>
      <c r="H137" s="78"/>
      <c r="I137" s="79"/>
    </row>
    <row r="138" spans="1:9" x14ac:dyDescent="0.35">
      <c r="A138" s="66"/>
      <c r="B138" s="69"/>
      <c r="C138" s="74"/>
      <c r="D138" s="75"/>
      <c r="E138" s="80"/>
      <c r="F138" s="81"/>
      <c r="G138" s="66"/>
      <c r="H138" s="80"/>
      <c r="I138" s="81"/>
    </row>
    <row r="139" spans="1:9" ht="38.4" customHeight="1" x14ac:dyDescent="0.35">
      <c r="A139" s="10">
        <v>1</v>
      </c>
      <c r="B139" s="15" t="s">
        <v>160</v>
      </c>
      <c r="C139" s="82" t="s">
        <v>166</v>
      </c>
      <c r="D139" s="83"/>
      <c r="E139" s="84" t="s">
        <v>167</v>
      </c>
      <c r="F139" s="83"/>
      <c r="G139" s="17"/>
      <c r="H139" s="62" t="s">
        <v>168</v>
      </c>
      <c r="I139" s="63"/>
    </row>
    <row r="140" spans="1:9" ht="40.200000000000003" customHeight="1" x14ac:dyDescent="0.35">
      <c r="A140" s="10">
        <v>2</v>
      </c>
      <c r="B140" s="15" t="s">
        <v>161</v>
      </c>
      <c r="C140" s="82" t="s">
        <v>169</v>
      </c>
      <c r="D140" s="83"/>
      <c r="E140" s="84" t="s">
        <v>170</v>
      </c>
      <c r="F140" s="83"/>
      <c r="G140" s="16"/>
      <c r="H140" s="62" t="s">
        <v>171</v>
      </c>
      <c r="I140" s="63"/>
    </row>
    <row r="141" spans="1:9" x14ac:dyDescent="0.35">
      <c r="A141" s="89"/>
      <c r="B141" s="90"/>
      <c r="C141" s="90"/>
      <c r="D141" s="90"/>
      <c r="E141" s="90"/>
      <c r="F141" s="90"/>
      <c r="G141" s="90"/>
      <c r="H141" s="90"/>
      <c r="I141" s="91"/>
    </row>
    <row r="142" spans="1:9" ht="46.2" customHeight="1" x14ac:dyDescent="0.35">
      <c r="A142" s="145" t="s">
        <v>34</v>
      </c>
      <c r="B142" s="146"/>
      <c r="C142" s="147"/>
      <c r="D142" s="148" t="s">
        <v>165</v>
      </c>
      <c r="E142" s="149"/>
      <c r="F142" s="149"/>
      <c r="G142" s="149"/>
      <c r="H142" s="149"/>
      <c r="I142" s="150"/>
    </row>
    <row r="143" spans="1:9" x14ac:dyDescent="0.35">
      <c r="A143" s="89"/>
      <c r="B143" s="90"/>
      <c r="C143" s="90"/>
      <c r="D143" s="90"/>
      <c r="E143" s="90"/>
      <c r="F143" s="90"/>
      <c r="G143" s="90"/>
      <c r="H143" s="90"/>
      <c r="I143" s="91"/>
    </row>
    <row r="144" spans="1:9" ht="50.4" customHeight="1" x14ac:dyDescent="0.35">
      <c r="A144" s="113" t="s">
        <v>61</v>
      </c>
      <c r="B144" s="114"/>
      <c r="C144" s="115"/>
      <c r="D144" s="139"/>
      <c r="E144" s="140"/>
      <c r="F144" s="140"/>
      <c r="G144" s="140"/>
      <c r="H144" s="140"/>
      <c r="I144" s="141"/>
    </row>
    <row r="145" spans="1:9" x14ac:dyDescent="0.35">
      <c r="A145" s="89"/>
      <c r="B145" s="90"/>
      <c r="C145" s="90"/>
      <c r="D145" s="90"/>
      <c r="E145" s="90"/>
      <c r="F145" s="90"/>
      <c r="G145" s="90"/>
      <c r="H145" s="90"/>
      <c r="I145" s="91"/>
    </row>
    <row r="146" spans="1:9" ht="61.2" customHeight="1" x14ac:dyDescent="0.35">
      <c r="A146" s="113" t="s">
        <v>62</v>
      </c>
      <c r="B146" s="114"/>
      <c r="C146" s="115"/>
      <c r="D146" s="139"/>
      <c r="E146" s="140"/>
      <c r="F146" s="140"/>
      <c r="G146" s="140"/>
      <c r="H146" s="140"/>
      <c r="I146" s="141"/>
    </row>
    <row r="147" spans="1:9" x14ac:dyDescent="0.35">
      <c r="A147" s="89"/>
      <c r="B147" s="90"/>
      <c r="C147" s="90"/>
      <c r="D147" s="90"/>
      <c r="E147" s="90"/>
      <c r="F147" s="90"/>
      <c r="G147" s="90"/>
      <c r="H147" s="90"/>
      <c r="I147" s="91"/>
    </row>
    <row r="148" spans="1:9" ht="37.799999999999997" customHeight="1" x14ac:dyDescent="0.35">
      <c r="A148" s="113" t="s">
        <v>63</v>
      </c>
      <c r="B148" s="114"/>
      <c r="C148" s="115"/>
      <c r="D148" s="139"/>
      <c r="E148" s="140"/>
      <c r="F148" s="140"/>
      <c r="G148" s="140"/>
      <c r="H148" s="140"/>
      <c r="I148" s="141"/>
    </row>
    <row r="149" spans="1:9" x14ac:dyDescent="0.35">
      <c r="A149" s="89"/>
      <c r="B149" s="90"/>
      <c r="C149" s="90"/>
      <c r="D149" s="90"/>
      <c r="E149" s="90"/>
      <c r="F149" s="90"/>
      <c r="G149" s="90"/>
      <c r="H149" s="90"/>
      <c r="I149" s="91"/>
    </row>
    <row r="150" spans="1:9" ht="21.6" customHeight="1" x14ac:dyDescent="0.35">
      <c r="A150" s="142" t="s">
        <v>64</v>
      </c>
      <c r="B150" s="143"/>
      <c r="C150" s="144"/>
      <c r="D150" s="139"/>
      <c r="E150" s="140"/>
      <c r="F150" s="140"/>
      <c r="G150" s="140"/>
      <c r="H150" s="140"/>
      <c r="I150" s="141"/>
    </row>
    <row r="151" spans="1:9" x14ac:dyDescent="0.35">
      <c r="A151" s="89"/>
      <c r="B151" s="90"/>
      <c r="C151" s="90"/>
      <c r="D151" s="90"/>
      <c r="E151" s="90"/>
      <c r="F151" s="90"/>
      <c r="G151" s="90"/>
      <c r="H151" s="90"/>
      <c r="I151" s="91"/>
    </row>
    <row r="152" spans="1:9" x14ac:dyDescent="0.35">
      <c r="A152" s="134" t="s">
        <v>65</v>
      </c>
      <c r="B152" s="135"/>
      <c r="C152" s="135"/>
      <c r="D152" s="135"/>
      <c r="E152" s="135"/>
      <c r="F152" s="135"/>
      <c r="G152" s="135"/>
      <c r="H152" s="135"/>
      <c r="I152" s="136"/>
    </row>
    <row r="153" spans="1:9" x14ac:dyDescent="0.35">
      <c r="A153" s="109" t="s">
        <v>66</v>
      </c>
      <c r="B153" s="110"/>
      <c r="C153" s="111"/>
      <c r="D153" s="104" t="s">
        <v>67</v>
      </c>
      <c r="E153" s="104"/>
      <c r="F153" s="104"/>
      <c r="G153" s="104" t="s">
        <v>68</v>
      </c>
      <c r="H153" s="104"/>
      <c r="I153" s="104"/>
    </row>
    <row r="154" spans="1:9" x14ac:dyDescent="0.35">
      <c r="A154" s="104" t="s">
        <v>76</v>
      </c>
      <c r="B154" s="104"/>
      <c r="C154" s="104"/>
      <c r="D154" s="152" t="s">
        <v>103</v>
      </c>
      <c r="E154" s="152"/>
      <c r="F154" s="152"/>
      <c r="G154" s="104" t="s">
        <v>77</v>
      </c>
      <c r="H154" s="104"/>
      <c r="I154" s="104"/>
    </row>
    <row r="161" spans="1:6" ht="25.2" customHeight="1" x14ac:dyDescent="0.35">
      <c r="A161" s="151" t="s">
        <v>78</v>
      </c>
      <c r="B161" s="151"/>
      <c r="C161" s="151"/>
      <c r="D161" s="151"/>
      <c r="E161" s="151"/>
      <c r="F161" s="151"/>
    </row>
    <row r="162" spans="1:6" ht="15.6" customHeight="1" x14ac:dyDescent="0.35">
      <c r="B162" s="6"/>
      <c r="C162" s="6"/>
      <c r="D162" s="6"/>
      <c r="E162" s="6"/>
      <c r="F162" s="6"/>
    </row>
    <row r="163" spans="1:6" ht="15.6" customHeight="1" x14ac:dyDescent="0.35">
      <c r="B163" s="6"/>
      <c r="C163" s="6"/>
      <c r="D163" s="6"/>
      <c r="E163" s="6"/>
      <c r="F163" s="6"/>
    </row>
    <row r="164" spans="1:6" ht="15.6" customHeight="1" x14ac:dyDescent="0.35">
      <c r="B164" s="6"/>
      <c r="C164" s="6"/>
      <c r="D164" s="6"/>
      <c r="E164" s="6"/>
      <c r="F164" s="6"/>
    </row>
  </sheetData>
  <mergeCells count="157">
    <mergeCell ref="A2:I2"/>
    <mergeCell ref="C130:D132"/>
    <mergeCell ref="E130:E132"/>
    <mergeCell ref="F130:F132"/>
    <mergeCell ref="G130:G132"/>
    <mergeCell ref="H130:I130"/>
    <mergeCell ref="H131:I131"/>
    <mergeCell ref="C134:D134"/>
    <mergeCell ref="A115:A116"/>
    <mergeCell ref="B115:B116"/>
    <mergeCell ref="C115:I115"/>
    <mergeCell ref="A114:I114"/>
    <mergeCell ref="A125:I125"/>
    <mergeCell ref="A119:C120"/>
    <mergeCell ref="D119:I119"/>
    <mergeCell ref="D120:I120"/>
    <mergeCell ref="A121:I121"/>
    <mergeCell ref="A122:D122"/>
    <mergeCell ref="E122:I122"/>
    <mergeCell ref="A123:D124"/>
    <mergeCell ref="E123:F123"/>
    <mergeCell ref="G123:I123"/>
    <mergeCell ref="E124:F124"/>
    <mergeCell ref="A3:I3"/>
    <mergeCell ref="A161:F161"/>
    <mergeCell ref="A152:I152"/>
    <mergeCell ref="A153:C153"/>
    <mergeCell ref="D153:F153"/>
    <mergeCell ref="G153:I153"/>
    <mergeCell ref="A154:C154"/>
    <mergeCell ref="D154:F154"/>
    <mergeCell ref="G154:I154"/>
    <mergeCell ref="A145:I145"/>
    <mergeCell ref="H140:I140"/>
    <mergeCell ref="C133:D133"/>
    <mergeCell ref="A135:I135"/>
    <mergeCell ref="A129:A132"/>
    <mergeCell ref="B129:B132"/>
    <mergeCell ref="C129:I129"/>
    <mergeCell ref="A147:I147"/>
    <mergeCell ref="A149:I149"/>
    <mergeCell ref="A151:I151"/>
    <mergeCell ref="A146:C146"/>
    <mergeCell ref="D146:I146"/>
    <mergeCell ref="A148:C148"/>
    <mergeCell ref="D148:I148"/>
    <mergeCell ref="A150:C150"/>
    <mergeCell ref="D150:I150"/>
    <mergeCell ref="A142:C142"/>
    <mergeCell ref="D142:I142"/>
    <mergeCell ref="A143:I143"/>
    <mergeCell ref="A144:C144"/>
    <mergeCell ref="D144:I144"/>
    <mergeCell ref="A141:I141"/>
    <mergeCell ref="H136:I138"/>
    <mergeCell ref="C139:D139"/>
    <mergeCell ref="E139:F139"/>
    <mergeCell ref="G124:I124"/>
    <mergeCell ref="A126:D126"/>
    <mergeCell ref="A127:D127"/>
    <mergeCell ref="A128:I128"/>
    <mergeCell ref="C47:D47"/>
    <mergeCell ref="E47:F47"/>
    <mergeCell ref="B5:I5"/>
    <mergeCell ref="A6:A8"/>
    <mergeCell ref="B6:B8"/>
    <mergeCell ref="C6:C8"/>
    <mergeCell ref="D6:E6"/>
    <mergeCell ref="F6:G6"/>
    <mergeCell ref="H6:H8"/>
    <mergeCell ref="I6:I8"/>
    <mergeCell ref="D7:D8"/>
    <mergeCell ref="E7:E8"/>
    <mergeCell ref="F7:G7"/>
    <mergeCell ref="A43:I43"/>
    <mergeCell ref="A45:I45"/>
    <mergeCell ref="A46:I46"/>
    <mergeCell ref="A44:I44"/>
    <mergeCell ref="A112:B112"/>
    <mergeCell ref="C112:I112"/>
    <mergeCell ref="A113:I113"/>
    <mergeCell ref="H60:I60"/>
    <mergeCell ref="A50:I50"/>
    <mergeCell ref="A51:F51"/>
    <mergeCell ref="G51:I51"/>
    <mergeCell ref="A52:E53"/>
    <mergeCell ref="G52:I52"/>
    <mergeCell ref="G53:I53"/>
    <mergeCell ref="A58:A61"/>
    <mergeCell ref="B58:C61"/>
    <mergeCell ref="D59:I59"/>
    <mergeCell ref="D60:E60"/>
    <mergeCell ref="F60:G60"/>
    <mergeCell ref="A54:E56"/>
    <mergeCell ref="H54:I54"/>
    <mergeCell ref="H55:I55"/>
    <mergeCell ref="H56:I56"/>
    <mergeCell ref="A57:I57"/>
    <mergeCell ref="D58:I58"/>
    <mergeCell ref="H139:I139"/>
    <mergeCell ref="A136:A138"/>
    <mergeCell ref="B136:B138"/>
    <mergeCell ref="C136:D138"/>
    <mergeCell ref="E136:F138"/>
    <mergeCell ref="G136:G138"/>
    <mergeCell ref="C140:D140"/>
    <mergeCell ref="E140:F140"/>
    <mergeCell ref="B62:C62"/>
    <mergeCell ref="B63:C63"/>
    <mergeCell ref="B64:C64"/>
    <mergeCell ref="B65:C65"/>
    <mergeCell ref="B66:C66"/>
    <mergeCell ref="B67:C67"/>
    <mergeCell ref="B68:C68"/>
    <mergeCell ref="B69:C69"/>
    <mergeCell ref="B70:C70"/>
    <mergeCell ref="B71:C71"/>
    <mergeCell ref="B72:C72"/>
    <mergeCell ref="B73:C73"/>
    <mergeCell ref="B74:C74"/>
    <mergeCell ref="B75:C75"/>
    <mergeCell ref="B76:C76"/>
    <mergeCell ref="B77:C77"/>
    <mergeCell ref="B78:C78"/>
    <mergeCell ref="B79:C79"/>
    <mergeCell ref="B80:C80"/>
    <mergeCell ref="B81:C81"/>
    <mergeCell ref="B82:C82"/>
    <mergeCell ref="B83:C83"/>
    <mergeCell ref="B84:C84"/>
    <mergeCell ref="B85:C85"/>
    <mergeCell ref="B86:C86"/>
    <mergeCell ref="B87:C87"/>
    <mergeCell ref="B88:C88"/>
    <mergeCell ref="B89:C89"/>
    <mergeCell ref="B90:C90"/>
    <mergeCell ref="B91:C91"/>
    <mergeCell ref="B92:C92"/>
    <mergeCell ref="B93:C93"/>
    <mergeCell ref="B94:C94"/>
    <mergeCell ref="B95:C95"/>
    <mergeCell ref="B96:C96"/>
    <mergeCell ref="B97:C97"/>
    <mergeCell ref="B107:C107"/>
    <mergeCell ref="B108:C108"/>
    <mergeCell ref="B109:C109"/>
    <mergeCell ref="B110:C110"/>
    <mergeCell ref="B111:C111"/>
    <mergeCell ref="B98:C98"/>
    <mergeCell ref="B99:C99"/>
    <mergeCell ref="B100:C100"/>
    <mergeCell ref="B101:C101"/>
    <mergeCell ref="B102:C102"/>
    <mergeCell ref="B103:C103"/>
    <mergeCell ref="B104:C104"/>
    <mergeCell ref="B105:C105"/>
    <mergeCell ref="B106:C106"/>
  </mergeCells>
  <hyperlinks>
    <hyperlink ref="G154" r:id="rId1"/>
    <hyperlink ref="E139" r:id="rId2"/>
    <hyperlink ref="E140" r:id="rId3"/>
  </hyperlinks>
  <printOptions horizontalCentered="1" verticalCentered="1"/>
  <pageMargins left="0" right="0" top="0" bottom="0" header="0" footer="0"/>
  <pageSetup paperSize="9" scale="74" orientation="portrait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7</vt:i4>
      </vt:variant>
    </vt:vector>
  </HeadingPairs>
  <TitlesOfParts>
    <vt:vector size="8" baseType="lpstr">
      <vt:lpstr>Sheet3</vt:lpstr>
      <vt:lpstr>Sheet3!_ftnref10</vt:lpstr>
      <vt:lpstr>Sheet3!_ftnref11</vt:lpstr>
      <vt:lpstr>Sheet3!_ftnref3</vt:lpstr>
      <vt:lpstr>Sheet3!_ftnref7</vt:lpstr>
      <vt:lpstr>Sheet3!_ftnref8</vt:lpstr>
      <vt:lpstr>Sheet3!_ftnref9</vt:lpstr>
      <vt:lpstr>Sheet3!Print_Area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vachagan.mejunc</dc:creator>
  <cp:lastModifiedBy>vachagan.mejunc</cp:lastModifiedBy>
  <cp:lastPrinted>2019-11-22T05:04:51Z</cp:lastPrinted>
  <dcterms:created xsi:type="dcterms:W3CDTF">2017-08-04T13:39:10Z</dcterms:created>
  <dcterms:modified xsi:type="dcterms:W3CDTF">2020-04-10T07:23:34Z</dcterms:modified>
</cp:coreProperties>
</file>